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65" activeTab="0"/>
  </bookViews>
  <sheets>
    <sheet name="ACCUEIL" sheetId="1" r:id="rId1"/>
    <sheet name="HÉBERGEMENT" sheetId="2" r:id="rId2"/>
    <sheet name="HÉBERGEMENT (avec calcul)" sheetId="3" r:id="rId3"/>
    <sheet name="RESTAURATION" sheetId="4" r:id="rId4"/>
    <sheet name="TOURISME " sheetId="5" r:id="rId5"/>
    <sheet name="RECAPITULATIF" sheetId="6" r:id="rId6"/>
    <sheet name="RECAPITULATIF (avec calcul)" sheetId="7" r:id="rId7"/>
  </sheets>
  <definedNames>
    <definedName name="_xlfn.IFERROR" hidden="1">#NAME?</definedName>
    <definedName name="_xlnm.Print_Area" localSheetId="5">'RECAPITULATIF'!$A$1:$F$42</definedName>
    <definedName name="_xlnm.Print_Area" localSheetId="6">'RECAPITULATIF (avec calcul)'!$A$1:$F$42</definedName>
  </definedNames>
  <calcPr fullCalcOnLoad="1"/>
</workbook>
</file>

<file path=xl/sharedStrings.xml><?xml version="1.0" encoding="utf-8"?>
<sst xmlns="http://schemas.openxmlformats.org/spreadsheetml/2006/main" count="195" uniqueCount="102">
  <si>
    <t>SAINT LAURENT :</t>
  </si>
  <si>
    <t>N°</t>
  </si>
  <si>
    <t>Département :</t>
  </si>
  <si>
    <t>Repas sous chapiteau</t>
  </si>
  <si>
    <t xml:space="preserve">Hébergement  </t>
  </si>
  <si>
    <t>Restauration</t>
  </si>
  <si>
    <t>Nombre</t>
  </si>
  <si>
    <t>Prix unitaire</t>
  </si>
  <si>
    <t>Vendredi soir</t>
  </si>
  <si>
    <t>Samedi midi</t>
  </si>
  <si>
    <t>Samedi soir</t>
  </si>
  <si>
    <t>Dimanche midi</t>
  </si>
  <si>
    <t>Bus</t>
  </si>
  <si>
    <t>Mini-Bus</t>
  </si>
  <si>
    <t>Voiture</t>
  </si>
  <si>
    <t>Co-voiturage</t>
  </si>
  <si>
    <t>Camping-car</t>
  </si>
  <si>
    <t>Oui</t>
  </si>
  <si>
    <t>Non</t>
  </si>
  <si>
    <t>Nbr 
de nuits</t>
  </si>
  <si>
    <t>Total Restauration de votre délégation</t>
  </si>
  <si>
    <t>Total Tourisme délégation</t>
  </si>
  <si>
    <t>TOTAL HÉBERGEMENT délégation</t>
  </si>
  <si>
    <t>Prix</t>
  </si>
  <si>
    <t xml:space="preserve">TOTAL 
</t>
  </si>
  <si>
    <t>Total réfrigérateurs</t>
  </si>
  <si>
    <t>NOM - Prénom</t>
  </si>
  <si>
    <t>Nom - Prénom</t>
  </si>
  <si>
    <t xml:space="preserve">NOM - Prénom </t>
  </si>
  <si>
    <t>Contact ( Nom - Prénom) :</t>
  </si>
  <si>
    <t>Téléphone :</t>
  </si>
  <si>
    <t xml:space="preserve"> Courriel :</t>
  </si>
  <si>
    <t>SAINT LAURENT EN BRIONNAIS 1er au 3 juillet 2022</t>
  </si>
  <si>
    <t>Tableau n° 3 :  RESTAURATION</t>
  </si>
  <si>
    <t>Tableau n° 1 :   ACCUEIL - ARRIVÉES</t>
  </si>
  <si>
    <t>Tableau n° 4 :  TOURISME</t>
  </si>
  <si>
    <t>Tableau n° 5 :  RECAPITULATIF DE LA DELEGATION</t>
  </si>
  <si>
    <t xml:space="preserve"> </t>
  </si>
  <si>
    <t xml:space="preserve">Dimanche soir 
</t>
  </si>
  <si>
    <t>Dimanche soir
Plateau repas</t>
  </si>
  <si>
    <r>
      <t xml:space="preserve">Date Arrivée
</t>
    </r>
    <r>
      <rPr>
        <sz val="11"/>
        <color indexed="8"/>
        <rFont val="Calibri"/>
        <family val="2"/>
      </rPr>
      <t>(JJ/MM/AAAA)</t>
    </r>
  </si>
  <si>
    <t>Merci d'envoyer tous les documents à la coordination par e-mail   :   slfb2021@gmail.com</t>
  </si>
  <si>
    <t>Venise Bourguignonne CHAROLLES</t>
  </si>
  <si>
    <t>Versailles brionnais CURBIGNY</t>
  </si>
  <si>
    <t>Joyau roman PARAY LE MONIAL</t>
  </si>
  <si>
    <t>Voie verte CANAL DU CENTRE</t>
  </si>
  <si>
    <t>Exclusivité CHÂTEAU DE LA CLAYETTE</t>
  </si>
  <si>
    <t>Randonnée pédestre et gourmande</t>
  </si>
  <si>
    <t>Circuits touristiques</t>
  </si>
  <si>
    <t>N°  visite</t>
  </si>
  <si>
    <t>Tourisme</t>
  </si>
  <si>
    <r>
      <t xml:space="preserve">Date Départ
</t>
    </r>
    <r>
      <rPr>
        <sz val="11"/>
        <color indexed="8"/>
        <rFont val="Calibri"/>
        <family val="2"/>
      </rPr>
      <t>(JJ/MM/AAAA)</t>
    </r>
  </si>
  <si>
    <t>Partie grisée : NE RIEN INSCRIRE DANS CETTE PARTIE = calcul automatique</t>
  </si>
  <si>
    <t>Mobilité réduite</t>
  </si>
  <si>
    <t>Face à votre nom, mettre dans les cases choisies le PRIX DE CHAQUE REPAS</t>
  </si>
  <si>
    <t>Face à votre nom, mettre dans les cases choisies le PRIX DE CHAQUE VISITE</t>
  </si>
  <si>
    <t>N°  1    18 €</t>
  </si>
  <si>
    <t>N°  2    18 €</t>
  </si>
  <si>
    <t>N°  3    18 €</t>
  </si>
  <si>
    <t>N°  4    18 €</t>
  </si>
  <si>
    <t>N°  7       8 €</t>
  </si>
  <si>
    <t>Foire expo :  réfrigérateur(s)</t>
  </si>
  <si>
    <t>St Laurent de France 2022 - Mme Muriel AUGAGNEUR  13 route de Corson  71800 St Laurent en Brionnais</t>
  </si>
  <si>
    <t>Nb petit déjeuner</t>
  </si>
  <si>
    <t>Nb total de nuitées</t>
  </si>
  <si>
    <t>Face à votre nom, mettre dans les cases choisies uniquement le prix de l'hébergement</t>
  </si>
  <si>
    <t>Coût TOTAL Hébergement</t>
  </si>
  <si>
    <r>
      <rPr>
        <b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 xml:space="preserve">
Chez l'habitant </t>
    </r>
    <r>
      <rPr>
        <b/>
        <sz val="10"/>
        <color indexed="8"/>
        <rFont val="Arial Narrow"/>
        <family val="2"/>
      </rPr>
      <t>12 €</t>
    </r>
  </si>
  <si>
    <r>
      <rPr>
        <b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
Tente individuelle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5 €</t>
    </r>
  </si>
  <si>
    <r>
      <rPr>
        <b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
Camping     car      </t>
    </r>
    <r>
      <rPr>
        <b/>
        <sz val="10"/>
        <color indexed="8"/>
        <rFont val="Arial Narrow"/>
        <family val="2"/>
      </rPr>
      <t>5 €</t>
    </r>
  </si>
  <si>
    <r>
      <rPr>
        <b/>
        <sz val="10"/>
        <color indexed="8"/>
        <rFont val="Arial Narrow"/>
        <family val="2"/>
      </rPr>
      <t>4</t>
    </r>
    <r>
      <rPr>
        <sz val="10"/>
        <color indexed="8"/>
        <rFont val="Arial Narrow"/>
        <family val="2"/>
      </rPr>
      <t xml:space="preserve">
Lycée </t>
    </r>
    <r>
      <rPr>
        <b/>
        <sz val="10"/>
        <color indexed="8"/>
        <rFont val="Arial Narrow"/>
        <family val="2"/>
      </rPr>
      <t>10 €</t>
    </r>
  </si>
  <si>
    <r>
      <rPr>
        <b/>
        <sz val="10"/>
        <color indexed="8"/>
        <rFont val="Arial Narrow"/>
        <family val="2"/>
      </rPr>
      <t>5</t>
    </r>
    <r>
      <rPr>
        <sz val="10"/>
        <color indexed="8"/>
        <rFont val="Arial Narrow"/>
        <family val="2"/>
      </rPr>
      <t xml:space="preserve">
Chalet camping La Clayette</t>
    </r>
    <r>
      <rPr>
        <b/>
        <sz val="10"/>
        <color indexed="8"/>
        <rFont val="Arial Narrow"/>
        <family val="2"/>
      </rPr>
      <t xml:space="preserve"> 12 €</t>
    </r>
  </si>
  <si>
    <r>
      <rPr>
        <b/>
        <sz val="10"/>
        <color indexed="8"/>
        <rFont val="Arial Narrow"/>
        <family val="2"/>
      </rPr>
      <t>6</t>
    </r>
    <r>
      <rPr>
        <sz val="10"/>
        <color indexed="8"/>
        <rFont val="Arial Narrow"/>
        <family val="2"/>
      </rPr>
      <t xml:space="preserve">
Bungalow camping  La Clayette </t>
    </r>
    <r>
      <rPr>
        <b/>
        <sz val="10"/>
        <color indexed="8"/>
        <rFont val="Arial Narrow"/>
        <family val="2"/>
      </rPr>
      <t>10 €</t>
    </r>
  </si>
  <si>
    <r>
      <rPr>
        <b/>
        <sz val="10"/>
        <color indexed="8"/>
        <rFont val="Arial Narrow"/>
        <family val="2"/>
      </rPr>
      <t>7</t>
    </r>
    <r>
      <rPr>
        <sz val="10"/>
        <color indexed="8"/>
        <rFont val="Arial Narrow"/>
        <family val="2"/>
      </rPr>
      <t xml:space="preserve">
Chalet camping Chauffailles </t>
    </r>
    <r>
      <rPr>
        <b/>
        <sz val="10"/>
        <color indexed="8"/>
        <rFont val="Arial Narrow"/>
        <family val="2"/>
      </rPr>
      <t>11 €</t>
    </r>
  </si>
  <si>
    <r>
      <rPr>
        <b/>
        <sz val="10"/>
        <color indexed="8"/>
        <rFont val="Arial Narrow"/>
        <family val="2"/>
      </rPr>
      <t>8</t>
    </r>
    <r>
      <rPr>
        <sz val="10"/>
        <color indexed="8"/>
        <rFont val="Arial Narrow"/>
        <family val="2"/>
      </rPr>
      <t xml:space="preserve">
Chalet mobile-home camping Chauffailles </t>
    </r>
    <r>
      <rPr>
        <b/>
        <sz val="10"/>
        <color indexed="8"/>
        <rFont val="Arial Narrow"/>
        <family val="2"/>
      </rPr>
      <t>15 €</t>
    </r>
  </si>
  <si>
    <t>Exemple DUPONT Rébecca</t>
  </si>
  <si>
    <r>
      <t xml:space="preserve">Coût TOTAL Petits déjeuners </t>
    </r>
    <r>
      <rPr>
        <b/>
        <sz val="10"/>
        <color indexed="8"/>
        <rFont val="Arial Narrow"/>
        <family val="2"/>
      </rPr>
      <t>(nb x 5 €)</t>
    </r>
  </si>
  <si>
    <t>v</t>
  </si>
  <si>
    <t>Autre hébergement non-géré par l'association (mettre X)</t>
  </si>
  <si>
    <t xml:space="preserve">Montant TOTAL par personne </t>
  </si>
  <si>
    <t>TOTAL</t>
  </si>
  <si>
    <t>Randonnée Equestre : en attelage</t>
  </si>
  <si>
    <t>Randonnée Equestre : montée</t>
  </si>
  <si>
    <t>TOTAL
 par personne</t>
  </si>
  <si>
    <t>Transport utilisé</t>
  </si>
  <si>
    <t>Date de votre séjour</t>
  </si>
  <si>
    <t xml:space="preserve">MONTANT RESTANT DÛ POUR LA DÉLÉGATION   </t>
  </si>
  <si>
    <t xml:space="preserve">TOTAL GÉNÉRAL DE LA DÉLÉGATION   </t>
  </si>
  <si>
    <t>puis en version papier avec les autres tableaux d'inscription et le chèque d'acompte ou copie du virement  à  l'adresse suivante :</t>
  </si>
  <si>
    <t xml:space="preserve">TOTAUX    </t>
  </si>
  <si>
    <t xml:space="preserve">Montant de l'acompte de 30%   </t>
  </si>
  <si>
    <t>Face à votre nom, mettre une X dans la colonne transport choisie et mobilité</t>
  </si>
  <si>
    <t>15 €</t>
  </si>
  <si>
    <t>30 €</t>
  </si>
  <si>
    <t>5 €</t>
  </si>
  <si>
    <t>Tableau n° 2 :  HEBERGEMENT (SANS calcul automatique)</t>
  </si>
  <si>
    <t>Tableau n° 2 :  HEBERGEMENT (AVEC calcul automatique)</t>
  </si>
  <si>
    <t xml:space="preserve">N°  6 A   12 € </t>
  </si>
  <si>
    <t>N°  6 M    20 €</t>
  </si>
  <si>
    <t xml:space="preserve"> 6 A</t>
  </si>
  <si>
    <t xml:space="preserve"> 6 M</t>
  </si>
  <si>
    <t>N°  5    15 €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</si>
</sst>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,##0\ &quot;€&quot;"/>
    <numFmt numFmtId="166" formatCode="_-* #,##0.00\ [$€-40C]_-;\-* #,##0.00\ [$€-40C]_-;_-* &quot;-&quot;??\ [$€-40C]_-;_-@_-"/>
    <numFmt numFmtId="167" formatCode="&quot;&quot;"/>
    <numFmt numFmtId="168" formatCode="#,##0.00\ &quot;€&quot;"/>
    <numFmt numFmtId="169" formatCode="_-* #,##0.0\ &quot;€&quot;_-;\-* #,##0.0\ &quot;€&quot;_-;_-* &quot;-&quot;??\ &quot;€&quot;_-;_-@_-"/>
    <numFmt numFmtId="170" formatCode="_-* #,##0.0\ [$€-40C]_-;\-* #,##0.0\ [$€-40C]_-;_-* &quot;-&quot;??\ [$€-40C]_-;_-@_-"/>
    <numFmt numFmtId="171" formatCode="_-* #,##0\ [$€-40C]_-;\-* #,##0\ [$€-40C]_-;_-* &quot;-&quot;??\ [$€-40C]_-;_-@_-"/>
    <numFmt numFmtId="172" formatCode="0.0"/>
    <numFmt numFmtId="173" formatCode="0#&quot; &quot;##&quot; &quot;##&quot; &quot;##&quot; &quot;##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8"/>
      <name val="Segoe UI Light"/>
      <family val="2"/>
    </font>
    <font>
      <sz val="12"/>
      <color indexed="8"/>
      <name val="Segoe UI Light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56"/>
      <name val="Segoe UI Light"/>
      <family val="2"/>
    </font>
    <font>
      <b/>
      <sz val="14"/>
      <color indexed="56"/>
      <name val="Segoe UI Light"/>
      <family val="2"/>
    </font>
    <font>
      <sz val="11"/>
      <color indexed="17"/>
      <name val="Arial Black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Arial Black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b/>
      <sz val="12"/>
      <color indexed="62"/>
      <name val="Segoe UI Light"/>
      <family val="2"/>
    </font>
    <font>
      <i/>
      <sz val="10"/>
      <color indexed="8"/>
      <name val="Arial Narrow"/>
      <family val="2"/>
    </font>
    <font>
      <sz val="14"/>
      <color indexed="8"/>
      <name val="Segoe UI Light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4" tint="-0.4999699890613556"/>
      <name val="Calibri"/>
      <family val="2"/>
    </font>
    <font>
      <sz val="11"/>
      <color theme="1"/>
      <name val="Segoe UI Light"/>
      <family val="2"/>
    </font>
    <font>
      <sz val="12"/>
      <color theme="1"/>
      <name val="Segoe UI Light"/>
      <family val="2"/>
    </font>
    <font>
      <sz val="10"/>
      <color theme="1"/>
      <name val="Calibri"/>
      <family val="2"/>
    </font>
    <font>
      <b/>
      <sz val="11"/>
      <color rgb="FF002060"/>
      <name val="Segoe UI Light"/>
      <family val="2"/>
    </font>
    <font>
      <b/>
      <sz val="14"/>
      <color rgb="FF002060"/>
      <name val="Segoe UI Light"/>
      <family val="2"/>
    </font>
    <font>
      <sz val="11"/>
      <color rgb="FF00B050"/>
      <name val="Arial Black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2060"/>
      <name val="Calibri"/>
      <family val="2"/>
    </font>
    <font>
      <sz val="14"/>
      <color rgb="FF00B050"/>
      <name val="Arial Black"/>
      <family val="2"/>
    </font>
    <font>
      <b/>
      <sz val="12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2060"/>
      <name val="Calibri"/>
      <family val="2"/>
    </font>
    <font>
      <b/>
      <sz val="12"/>
      <color theme="4" tint="-0.4999699890613556"/>
      <name val="Segoe UI Light"/>
      <family val="2"/>
    </font>
    <font>
      <i/>
      <sz val="10"/>
      <color theme="1"/>
      <name val="Arial Narrow"/>
      <family val="2"/>
    </font>
    <font>
      <b/>
      <sz val="13"/>
      <color theme="1"/>
      <name val="Calibri"/>
      <family val="2"/>
    </font>
    <font>
      <sz val="14"/>
      <color theme="1"/>
      <name val="Segoe U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4" fillId="0" borderId="0" xfId="0" applyFont="1" applyBorder="1" applyAlignment="1">
      <alignment/>
    </xf>
    <xf numFmtId="164" fontId="0" fillId="0" borderId="0" xfId="49" applyNumberFormat="1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1" fillId="33" borderId="0" xfId="0" applyFont="1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1" fillId="33" borderId="0" xfId="0" applyFont="1" applyFill="1" applyBorder="1" applyAlignment="1">
      <alignment horizontal="center"/>
    </xf>
    <xf numFmtId="14" fontId="61" fillId="33" borderId="0" xfId="0" applyNumberFormat="1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9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1" fillId="33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4" fontId="61" fillId="0" borderId="0" xfId="49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167" fontId="0" fillId="0" borderId="10" xfId="0" applyNumberFormat="1" applyFont="1" applyBorder="1" applyAlignment="1">
      <alignment/>
    </xf>
    <xf numFmtId="0" fontId="7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167" fontId="28" fillId="0" borderId="13" xfId="0" applyNumberFormat="1" applyFont="1" applyBorder="1" applyAlignment="1">
      <alignment horizontal="left"/>
    </xf>
    <xf numFmtId="0" fontId="28" fillId="0" borderId="13" xfId="0" applyFont="1" applyBorder="1" applyAlignment="1">
      <alignment horizontal="right"/>
    </xf>
    <xf numFmtId="167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59" fillId="0" borderId="0" xfId="0" applyFont="1" applyBorder="1" applyAlignment="1">
      <alignment horizontal="left" vertical="top"/>
    </xf>
    <xf numFmtId="0" fontId="59" fillId="0" borderId="16" xfId="0" applyFont="1" applyBorder="1" applyAlignment="1">
      <alignment horizontal="left" vertical="top"/>
    </xf>
    <xf numFmtId="0" fontId="34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166" fontId="0" fillId="0" borderId="0" xfId="49" applyNumberFormat="1" applyFont="1" applyFill="1" applyBorder="1" applyAlignment="1">
      <alignment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28" fillId="0" borderId="0" xfId="0" applyFont="1" applyFill="1" applyBorder="1" applyAlignment="1">
      <alignment/>
    </xf>
    <xf numFmtId="171" fontId="0" fillId="0" borderId="10" xfId="0" applyNumberFormat="1" applyFont="1" applyBorder="1" applyAlignment="1">
      <alignment horizontal="center"/>
    </xf>
    <xf numFmtId="171" fontId="0" fillId="33" borderId="10" xfId="49" applyNumberFormat="1" applyFont="1" applyFill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left"/>
    </xf>
    <xf numFmtId="44" fontId="70" fillId="0" borderId="0" xfId="49" applyFont="1" applyAlignment="1">
      <alignment/>
    </xf>
    <xf numFmtId="171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/>
    </xf>
    <xf numFmtId="167" fontId="75" fillId="0" borderId="10" xfId="0" applyNumberFormat="1" applyFont="1" applyBorder="1" applyAlignment="1">
      <alignment/>
    </xf>
    <xf numFmtId="0" fontId="61" fillId="0" borderId="21" xfId="0" applyFont="1" applyBorder="1" applyAlignment="1">
      <alignment horizontal="center"/>
    </xf>
    <xf numFmtId="171" fontId="75" fillId="33" borderId="22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1" fontId="75" fillId="34" borderId="23" xfId="49" applyNumberFormat="1" applyFont="1" applyFill="1" applyBorder="1" applyAlignment="1">
      <alignment/>
    </xf>
    <xf numFmtId="0" fontId="76" fillId="0" borderId="24" xfId="0" applyFont="1" applyBorder="1" applyAlignment="1">
      <alignment horizontal="center"/>
    </xf>
    <xf numFmtId="167" fontId="0" fillId="0" borderId="25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164" fontId="0" fillId="34" borderId="26" xfId="49" applyNumberFormat="1" applyFont="1" applyFill="1" applyBorder="1" applyAlignment="1">
      <alignment/>
    </xf>
    <xf numFmtId="1" fontId="0" fillId="0" borderId="27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/>
    </xf>
    <xf numFmtId="164" fontId="0" fillId="34" borderId="28" xfId="49" applyNumberFormat="1" applyFont="1" applyFill="1" applyBorder="1" applyAlignment="1">
      <alignment/>
    </xf>
    <xf numFmtId="0" fontId="77" fillId="0" borderId="29" xfId="0" applyFont="1" applyFill="1" applyBorder="1" applyAlignment="1">
      <alignment horizontal="center" vertical="center" textRotation="90" readingOrder="2"/>
    </xf>
    <xf numFmtId="0" fontId="77" fillId="0" borderId="30" xfId="0" applyFont="1" applyFill="1" applyBorder="1" applyAlignment="1">
      <alignment horizontal="center" vertical="center" textRotation="90" readingOrder="2"/>
    </xf>
    <xf numFmtId="0" fontId="77" fillId="0" borderId="30" xfId="0" applyFont="1" applyFill="1" applyBorder="1" applyAlignment="1">
      <alignment horizontal="center" vertical="center" textRotation="90" wrapText="1" readingOrder="2"/>
    </xf>
    <xf numFmtId="0" fontId="77" fillId="0" borderId="31" xfId="0" applyFont="1" applyFill="1" applyBorder="1" applyAlignment="1">
      <alignment horizontal="center" vertical="center" textRotation="90" wrapText="1"/>
    </xf>
    <xf numFmtId="164" fontId="59" fillId="0" borderId="32" xfId="49" applyNumberFormat="1" applyFont="1" applyFill="1" applyBorder="1" applyAlignment="1">
      <alignment horizontal="center" vertical="center" readingOrder="2"/>
    </xf>
    <xf numFmtId="164" fontId="59" fillId="0" borderId="33" xfId="49" applyNumberFormat="1" applyFont="1" applyFill="1" applyBorder="1" applyAlignment="1">
      <alignment horizontal="center" vertical="center" readingOrder="2"/>
    </xf>
    <xf numFmtId="164" fontId="59" fillId="0" borderId="34" xfId="49" applyNumberFormat="1" applyFont="1" applyFill="1" applyBorder="1" applyAlignment="1">
      <alignment vertical="center" readingOrder="2"/>
    </xf>
    <xf numFmtId="164" fontId="59" fillId="0" borderId="35" xfId="49" applyNumberFormat="1" applyFont="1" applyFill="1" applyBorder="1" applyAlignment="1">
      <alignment vertical="center" readingOrder="2"/>
    </xf>
    <xf numFmtId="171" fontId="0" fillId="0" borderId="27" xfId="0" applyNumberFormat="1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171" fontId="0" fillId="0" borderId="36" xfId="0" applyNumberFormat="1" applyFont="1" applyFill="1" applyBorder="1" applyAlignment="1">
      <alignment horizontal="center"/>
    </xf>
    <xf numFmtId="171" fontId="0" fillId="0" borderId="21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71" fontId="0" fillId="0" borderId="22" xfId="0" applyNumberFormat="1" applyFont="1" applyFill="1" applyBorder="1" applyAlignment="1">
      <alignment horizontal="center"/>
    </xf>
    <xf numFmtId="167" fontId="0" fillId="0" borderId="13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0" fontId="78" fillId="0" borderId="0" xfId="0" applyFont="1" applyAlignment="1">
      <alignment vertical="center"/>
    </xf>
    <xf numFmtId="0" fontId="74" fillId="0" borderId="0" xfId="0" applyFont="1" applyAlignment="1">
      <alignment/>
    </xf>
    <xf numFmtId="171" fontId="0" fillId="34" borderId="37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 horizontal="center"/>
    </xf>
    <xf numFmtId="171" fontId="0" fillId="33" borderId="19" xfId="49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1" fontId="0" fillId="33" borderId="17" xfId="49" applyNumberFormat="1" applyFont="1" applyFill="1" applyBorder="1" applyAlignment="1">
      <alignment horizontal="center"/>
    </xf>
    <xf numFmtId="171" fontId="0" fillId="33" borderId="25" xfId="49" applyNumberFormat="1" applyFont="1" applyFill="1" applyBorder="1" applyAlignment="1">
      <alignment horizontal="center"/>
    </xf>
    <xf numFmtId="0" fontId="59" fillId="34" borderId="37" xfId="0" applyFont="1" applyFill="1" applyBorder="1" applyAlignment="1">
      <alignment horizontal="center" vertical="center"/>
    </xf>
    <xf numFmtId="171" fontId="0" fillId="34" borderId="40" xfId="49" applyNumberFormat="1" applyFont="1" applyFill="1" applyBorder="1" applyAlignment="1">
      <alignment/>
    </xf>
    <xf numFmtId="171" fontId="0" fillId="34" borderId="23" xfId="49" applyNumberFormat="1" applyFont="1" applyFill="1" applyBorder="1" applyAlignment="1">
      <alignment/>
    </xf>
    <xf numFmtId="171" fontId="0" fillId="34" borderId="41" xfId="49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/>
    </xf>
    <xf numFmtId="164" fontId="28" fillId="0" borderId="22" xfId="49" applyNumberFormat="1" applyFont="1" applyBorder="1" applyAlignment="1">
      <alignment horizontal="center"/>
    </xf>
    <xf numFmtId="0" fontId="28" fillId="0" borderId="21" xfId="0" applyFont="1" applyFill="1" applyBorder="1" applyAlignment="1">
      <alignment/>
    </xf>
    <xf numFmtId="164" fontId="0" fillId="0" borderId="22" xfId="0" applyNumberFormat="1" applyFont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44" xfId="0" applyFont="1" applyBorder="1" applyAlignment="1">
      <alignment horizontal="center"/>
    </xf>
    <xf numFmtId="164" fontId="0" fillId="0" borderId="45" xfId="0" applyNumberFormat="1" applyFont="1" applyBorder="1" applyAlignment="1">
      <alignment/>
    </xf>
    <xf numFmtId="164" fontId="0" fillId="34" borderId="46" xfId="49" applyNumberFormat="1" applyFont="1" applyFill="1" applyBorder="1" applyAlignment="1">
      <alignment/>
    </xf>
    <xf numFmtId="164" fontId="59" fillId="34" borderId="37" xfId="49" applyNumberFormat="1" applyFont="1" applyFill="1" applyBorder="1" applyAlignment="1">
      <alignment vertical="center"/>
    </xf>
    <xf numFmtId="0" fontId="61" fillId="33" borderId="21" xfId="0" applyFont="1" applyFill="1" applyBorder="1" applyAlignment="1">
      <alignment horizontal="center"/>
    </xf>
    <xf numFmtId="0" fontId="61" fillId="33" borderId="43" xfId="0" applyFont="1" applyFill="1" applyBorder="1" applyAlignment="1">
      <alignment horizontal="center"/>
    </xf>
    <xf numFmtId="0" fontId="61" fillId="33" borderId="44" xfId="0" applyFont="1" applyFill="1" applyBorder="1" applyAlignment="1">
      <alignment/>
    </xf>
    <xf numFmtId="0" fontId="61" fillId="33" borderId="44" xfId="0" applyFont="1" applyFill="1" applyBorder="1" applyAlignment="1">
      <alignment horizontal="center"/>
    </xf>
    <xf numFmtId="0" fontId="61" fillId="33" borderId="27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left"/>
    </xf>
    <xf numFmtId="0" fontId="61" fillId="33" borderId="19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textRotation="90"/>
    </xf>
    <xf numFmtId="0" fontId="59" fillId="0" borderId="42" xfId="0" applyFont="1" applyBorder="1" applyAlignment="1">
      <alignment horizontal="center" vertical="center" wrapText="1"/>
    </xf>
    <xf numFmtId="14" fontId="61" fillId="33" borderId="17" xfId="0" applyNumberFormat="1" applyFont="1" applyFill="1" applyBorder="1" applyAlignment="1">
      <alignment horizontal="center"/>
    </xf>
    <xf numFmtId="14" fontId="61" fillId="33" borderId="25" xfId="0" applyNumberFormat="1" applyFont="1" applyFill="1" applyBorder="1" applyAlignment="1">
      <alignment horizontal="center"/>
    </xf>
    <xf numFmtId="14" fontId="61" fillId="33" borderId="47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 vertical="center" wrapText="1"/>
    </xf>
    <xf numFmtId="0" fontId="71" fillId="34" borderId="40" xfId="0" applyFont="1" applyFill="1" applyBorder="1" applyAlignment="1">
      <alignment horizontal="center"/>
    </xf>
    <xf numFmtId="0" fontId="71" fillId="34" borderId="23" xfId="0" applyFont="1" applyFill="1" applyBorder="1" applyAlignment="1">
      <alignment horizontal="center"/>
    </xf>
    <xf numFmtId="0" fontId="71" fillId="34" borderId="48" xfId="0" applyFont="1" applyFill="1" applyBorder="1" applyAlignment="1">
      <alignment horizontal="center"/>
    </xf>
    <xf numFmtId="0" fontId="0" fillId="0" borderId="42" xfId="0" applyFont="1" applyBorder="1" applyAlignment="1">
      <alignment horizontal="center" textRotation="90"/>
    </xf>
    <xf numFmtId="0" fontId="61" fillId="33" borderId="17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1" fillId="33" borderId="47" xfId="0" applyFont="1" applyFill="1" applyBorder="1" applyAlignment="1">
      <alignment horizontal="center"/>
    </xf>
    <xf numFmtId="0" fontId="59" fillId="0" borderId="49" xfId="0" applyFont="1" applyBorder="1" applyAlignment="1">
      <alignment horizontal="center" vertical="center" wrapText="1"/>
    </xf>
    <xf numFmtId="14" fontId="61" fillId="33" borderId="11" xfId="0" applyNumberFormat="1" applyFont="1" applyFill="1" applyBorder="1" applyAlignment="1">
      <alignment horizontal="center"/>
    </xf>
    <xf numFmtId="14" fontId="61" fillId="33" borderId="20" xfId="0" applyNumberFormat="1" applyFont="1" applyFill="1" applyBorder="1" applyAlignment="1">
      <alignment horizontal="center"/>
    </xf>
    <xf numFmtId="14" fontId="61" fillId="33" borderId="50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 textRotation="90"/>
    </xf>
    <xf numFmtId="0" fontId="0" fillId="0" borderId="51" xfId="0" applyFont="1" applyBorder="1" applyAlignment="1">
      <alignment horizontal="center" vertical="center" textRotation="90"/>
    </xf>
    <xf numFmtId="0" fontId="61" fillId="33" borderId="36" xfId="0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45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1" fontId="0" fillId="0" borderId="52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167" fontId="0" fillId="0" borderId="19" xfId="0" applyNumberFormat="1" applyFont="1" applyFill="1" applyBorder="1" applyAlignment="1">
      <alignment/>
    </xf>
    <xf numFmtId="0" fontId="0" fillId="0" borderId="39" xfId="0" applyFont="1" applyBorder="1" applyAlignment="1" applyProtection="1">
      <alignment horizontal="center" vertical="center" readingOrder="2"/>
      <protection locked="0"/>
    </xf>
    <xf numFmtId="0" fontId="0" fillId="0" borderId="39" xfId="0" applyFont="1" applyBorder="1" applyAlignment="1">
      <alignment horizontal="center" vertical="center" readingOrder="2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3" xfId="0" applyFont="1" applyBorder="1" applyAlignment="1">
      <alignment/>
    </xf>
    <xf numFmtId="164" fontId="0" fillId="0" borderId="10" xfId="49" applyNumberFormat="1" applyFont="1" applyBorder="1" applyAlignment="1">
      <alignment horizontal="left"/>
    </xf>
    <xf numFmtId="164" fontId="59" fillId="0" borderId="37" xfId="49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/>
    </xf>
    <xf numFmtId="171" fontId="79" fillId="33" borderId="19" xfId="0" applyNumberFormat="1" applyFont="1" applyFill="1" applyBorder="1" applyAlignment="1">
      <alignment horizontal="center"/>
    </xf>
    <xf numFmtId="49" fontId="79" fillId="33" borderId="19" xfId="0" applyNumberFormat="1" applyFont="1" applyFill="1" applyBorder="1" applyAlignment="1">
      <alignment horizontal="center"/>
    </xf>
    <xf numFmtId="49" fontId="79" fillId="33" borderId="36" xfId="0" applyNumberFormat="1" applyFont="1" applyFill="1" applyBorder="1" applyAlignment="1">
      <alignment horizontal="center"/>
    </xf>
    <xf numFmtId="171" fontId="75" fillId="0" borderId="44" xfId="0" applyNumberFormat="1" applyFont="1" applyFill="1" applyBorder="1" applyAlignment="1">
      <alignment/>
    </xf>
    <xf numFmtId="171" fontId="75" fillId="0" borderId="45" xfId="0" applyNumberFormat="1" applyFont="1" applyFill="1" applyBorder="1" applyAlignment="1">
      <alignment/>
    </xf>
    <xf numFmtId="171" fontId="75" fillId="34" borderId="10" xfId="0" applyNumberFormat="1" applyFont="1" applyFill="1" applyBorder="1" applyAlignment="1">
      <alignment/>
    </xf>
    <xf numFmtId="171" fontId="75" fillId="34" borderId="22" xfId="0" applyNumberFormat="1" applyFont="1" applyFill="1" applyBorder="1" applyAlignment="1">
      <alignment/>
    </xf>
    <xf numFmtId="171" fontId="75" fillId="34" borderId="54" xfId="0" applyNumberFormat="1" applyFont="1" applyFill="1" applyBorder="1" applyAlignment="1">
      <alignment/>
    </xf>
    <xf numFmtId="0" fontId="61" fillId="0" borderId="43" xfId="0" applyFont="1" applyBorder="1" applyAlignment="1">
      <alignment horizontal="center"/>
    </xf>
    <xf numFmtId="167" fontId="75" fillId="0" borderId="44" xfId="0" applyNumberFormat="1" applyFont="1" applyBorder="1" applyAlignment="1">
      <alignment/>
    </xf>
    <xf numFmtId="171" fontId="75" fillId="33" borderId="44" xfId="0" applyNumberFormat="1" applyFont="1" applyFill="1" applyBorder="1" applyAlignment="1">
      <alignment/>
    </xf>
    <xf numFmtId="171" fontId="75" fillId="33" borderId="45" xfId="0" applyNumberFormat="1" applyFont="1" applyFill="1" applyBorder="1" applyAlignment="1">
      <alignment/>
    </xf>
    <xf numFmtId="0" fontId="75" fillId="33" borderId="43" xfId="0" applyFont="1" applyFill="1" applyBorder="1" applyAlignment="1">
      <alignment/>
    </xf>
    <xf numFmtId="171" fontId="75" fillId="34" borderId="44" xfId="0" applyNumberFormat="1" applyFont="1" applyFill="1" applyBorder="1" applyAlignment="1">
      <alignment/>
    </xf>
    <xf numFmtId="0" fontId="75" fillId="33" borderId="44" xfId="0" applyFont="1" applyFill="1" applyBorder="1" applyAlignment="1">
      <alignment/>
    </xf>
    <xf numFmtId="171" fontId="75" fillId="34" borderId="45" xfId="0" applyNumberFormat="1" applyFont="1" applyFill="1" applyBorder="1" applyAlignment="1">
      <alignment/>
    </xf>
    <xf numFmtId="171" fontId="75" fillId="34" borderId="48" xfId="49" applyNumberFormat="1" applyFont="1" applyFill="1" applyBorder="1" applyAlignment="1">
      <alignment/>
    </xf>
    <xf numFmtId="0" fontId="75" fillId="33" borderId="21" xfId="0" applyFont="1" applyFill="1" applyBorder="1" applyAlignment="1">
      <alignment/>
    </xf>
    <xf numFmtId="49" fontId="79" fillId="0" borderId="19" xfId="49" applyNumberFormat="1" applyFont="1" applyFill="1" applyBorder="1" applyAlignment="1">
      <alignment horizontal="center"/>
    </xf>
    <xf numFmtId="49" fontId="79" fillId="0" borderId="19" xfId="0" applyNumberFormat="1" applyFont="1" applyFill="1" applyBorder="1" applyAlignment="1">
      <alignment horizontal="center"/>
    </xf>
    <xf numFmtId="49" fontId="79" fillId="0" borderId="40" xfId="49" applyNumberFormat="1" applyFont="1" applyFill="1" applyBorder="1" applyAlignment="1">
      <alignment horizontal="center"/>
    </xf>
    <xf numFmtId="171" fontId="75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171" fontId="75" fillId="0" borderId="22" xfId="0" applyNumberFormat="1" applyFont="1" applyFill="1" applyBorder="1" applyAlignment="1">
      <alignment/>
    </xf>
    <xf numFmtId="171" fontId="75" fillId="0" borderId="23" xfId="49" applyNumberFormat="1" applyFont="1" applyFill="1" applyBorder="1" applyAlignment="1">
      <alignment/>
    </xf>
    <xf numFmtId="0" fontId="61" fillId="0" borderId="43" xfId="0" applyFont="1" applyFill="1" applyBorder="1" applyAlignment="1">
      <alignment horizontal="center"/>
    </xf>
    <xf numFmtId="167" fontId="75" fillId="0" borderId="44" xfId="0" applyNumberFormat="1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75" fillId="0" borderId="44" xfId="0" applyFont="1" applyFill="1" applyBorder="1" applyAlignment="1">
      <alignment/>
    </xf>
    <xf numFmtId="171" fontId="75" fillId="0" borderId="48" xfId="49" applyNumberFormat="1" applyFont="1" applyFill="1" applyBorder="1" applyAlignment="1">
      <alignment/>
    </xf>
    <xf numFmtId="171" fontId="75" fillId="0" borderId="54" xfId="0" applyNumberFormat="1" applyFont="1" applyFill="1" applyBorder="1" applyAlignment="1">
      <alignment/>
    </xf>
    <xf numFmtId="49" fontId="28" fillId="0" borderId="10" xfId="0" applyNumberFormat="1" applyFont="1" applyBorder="1" applyAlignment="1">
      <alignment horizontal="center"/>
    </xf>
    <xf numFmtId="167" fontId="0" fillId="34" borderId="19" xfId="0" applyNumberFormat="1" applyFont="1" applyFill="1" applyBorder="1" applyAlignment="1">
      <alignment/>
    </xf>
    <xf numFmtId="167" fontId="0" fillId="34" borderId="10" xfId="0" applyNumberFormat="1" applyFont="1" applyFill="1" applyBorder="1" applyAlignment="1">
      <alignment/>
    </xf>
    <xf numFmtId="171" fontId="0" fillId="34" borderId="19" xfId="49" applyNumberFormat="1" applyFont="1" applyFill="1" applyBorder="1" applyAlignment="1">
      <alignment horizontal="center" vertical="center"/>
    </xf>
    <xf numFmtId="171" fontId="0" fillId="34" borderId="19" xfId="49" applyNumberFormat="1" applyFont="1" applyFill="1" applyBorder="1" applyAlignment="1">
      <alignment horizontal="center"/>
    </xf>
    <xf numFmtId="0" fontId="79" fillId="0" borderId="55" xfId="0" applyFont="1" applyBorder="1" applyAlignment="1">
      <alignment horizontal="center"/>
    </xf>
    <xf numFmtId="171" fontId="79" fillId="33" borderId="56" xfId="0" applyNumberFormat="1" applyFont="1" applyFill="1" applyBorder="1" applyAlignment="1">
      <alignment horizontal="center"/>
    </xf>
    <xf numFmtId="49" fontId="79" fillId="33" borderId="56" xfId="0" applyNumberFormat="1" applyFont="1" applyFill="1" applyBorder="1" applyAlignment="1">
      <alignment horizontal="center"/>
    </xf>
    <xf numFmtId="49" fontId="79" fillId="33" borderId="57" xfId="0" applyNumberFormat="1" applyFont="1" applyFill="1" applyBorder="1" applyAlignment="1">
      <alignment horizontal="center"/>
    </xf>
    <xf numFmtId="49" fontId="79" fillId="0" borderId="56" xfId="49" applyNumberFormat="1" applyFont="1" applyFill="1" applyBorder="1" applyAlignment="1">
      <alignment horizontal="center"/>
    </xf>
    <xf numFmtId="49" fontId="79" fillId="0" borderId="56" xfId="0" applyNumberFormat="1" applyFont="1" applyFill="1" applyBorder="1" applyAlignment="1">
      <alignment horizontal="center"/>
    </xf>
    <xf numFmtId="49" fontId="79" fillId="0" borderId="58" xfId="49" applyNumberFormat="1" applyFont="1" applyFill="1" applyBorder="1" applyAlignment="1">
      <alignment horizontal="center"/>
    </xf>
    <xf numFmtId="171" fontId="0" fillId="0" borderId="19" xfId="49" applyNumberFormat="1" applyFont="1" applyFill="1" applyBorder="1" applyAlignment="1">
      <alignment horizontal="center" vertical="center"/>
    </xf>
    <xf numFmtId="171" fontId="0" fillId="0" borderId="19" xfId="49" applyNumberFormat="1" applyFont="1" applyFill="1" applyBorder="1" applyAlignment="1">
      <alignment horizontal="center"/>
    </xf>
    <xf numFmtId="171" fontId="0" fillId="0" borderId="36" xfId="49" applyNumberFormat="1" applyFont="1" applyFill="1" applyBorder="1" applyAlignment="1">
      <alignment horizontal="center"/>
    </xf>
    <xf numFmtId="164" fontId="59" fillId="0" borderId="30" xfId="49" applyNumberFormat="1" applyFont="1" applyFill="1" applyBorder="1" applyAlignment="1">
      <alignment horizontal="center" vertical="center"/>
    </xf>
    <xf numFmtId="164" fontId="62" fillId="0" borderId="53" xfId="49" applyNumberFormat="1" applyFont="1" applyFill="1" applyBorder="1" applyAlignment="1">
      <alignment horizontal="center" vertical="center"/>
    </xf>
    <xf numFmtId="164" fontId="59" fillId="0" borderId="10" xfId="49" applyNumberFormat="1" applyFont="1" applyFill="1" applyBorder="1" applyAlignment="1">
      <alignment horizontal="center" vertical="center"/>
    </xf>
    <xf numFmtId="0" fontId="59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60" fillId="35" borderId="24" xfId="0" applyFont="1" applyFill="1" applyBorder="1" applyAlignment="1">
      <alignment horizontal="center"/>
    </xf>
    <xf numFmtId="0" fontId="60" fillId="35" borderId="56" xfId="0" applyFont="1" applyFill="1" applyBorder="1" applyAlignment="1">
      <alignment horizontal="center"/>
    </xf>
    <xf numFmtId="0" fontId="60" fillId="35" borderId="57" xfId="0" applyFont="1" applyFill="1" applyBorder="1" applyAlignment="1">
      <alignment horizontal="center"/>
    </xf>
    <xf numFmtId="164" fontId="59" fillId="34" borderId="54" xfId="49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167" fontId="0" fillId="34" borderId="44" xfId="0" applyNumberFormat="1" applyFont="1" applyFill="1" applyBorder="1" applyAlignment="1">
      <alignment/>
    </xf>
    <xf numFmtId="171" fontId="0" fillId="34" borderId="33" xfId="49" applyNumberFormat="1" applyFont="1" applyFill="1" applyBorder="1" applyAlignment="1">
      <alignment horizontal="center" vertical="center"/>
    </xf>
    <xf numFmtId="171" fontId="0" fillId="34" borderId="33" xfId="49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 readingOrder="2"/>
    </xf>
    <xf numFmtId="171" fontId="0" fillId="34" borderId="17" xfId="49" applyNumberFormat="1" applyFont="1" applyFill="1" applyBorder="1" applyAlignment="1">
      <alignment horizontal="center"/>
    </xf>
    <xf numFmtId="171" fontId="0" fillId="34" borderId="34" xfId="49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 wrapText="1"/>
    </xf>
    <xf numFmtId="171" fontId="0" fillId="34" borderId="40" xfId="49" applyNumberFormat="1" applyFont="1" applyFill="1" applyBorder="1" applyAlignment="1">
      <alignment horizontal="center"/>
    </xf>
    <xf numFmtId="171" fontId="0" fillId="34" borderId="54" xfId="49" applyNumberFormat="1" applyFont="1" applyFill="1" applyBorder="1" applyAlignment="1">
      <alignment horizontal="center"/>
    </xf>
    <xf numFmtId="0" fontId="59" fillId="0" borderId="66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164" fontId="59" fillId="34" borderId="31" xfId="49" applyNumberFormat="1" applyFont="1" applyFill="1" applyBorder="1" applyAlignment="1">
      <alignment horizontal="center" vertical="center"/>
    </xf>
    <xf numFmtId="164" fontId="62" fillId="34" borderId="67" xfId="49" applyNumberFormat="1" applyFont="1" applyFill="1" applyBorder="1" applyAlignment="1">
      <alignment horizontal="center" vertical="center"/>
    </xf>
    <xf numFmtId="164" fontId="59" fillId="34" borderId="45" xfId="49" applyNumberFormat="1" applyFont="1" applyFill="1" applyBorder="1" applyAlignment="1">
      <alignment horizontal="center" vertical="center"/>
    </xf>
    <xf numFmtId="1" fontId="0" fillId="0" borderId="68" xfId="0" applyNumberFormat="1" applyBorder="1" applyAlignment="1">
      <alignment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49" fillId="0" borderId="64" xfId="45" applyBorder="1" applyAlignment="1">
      <alignment/>
    </xf>
    <xf numFmtId="0" fontId="0" fillId="0" borderId="64" xfId="0" applyBorder="1" applyAlignment="1">
      <alignment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76" fillId="0" borderId="66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70" xfId="0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67" fontId="0" fillId="0" borderId="18" xfId="0" applyNumberFormat="1" applyFont="1" applyBorder="1" applyAlignment="1">
      <alignment horizontal="left"/>
    </xf>
    <xf numFmtId="0" fontId="76" fillId="0" borderId="6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44" fontId="70" fillId="0" borderId="0" xfId="49" applyFont="1" applyAlignment="1">
      <alignment horizontal="center"/>
    </xf>
    <xf numFmtId="0" fontId="3" fillId="0" borderId="7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76" fillId="34" borderId="73" xfId="0" applyFont="1" applyFill="1" applyBorder="1" applyAlignment="1">
      <alignment horizontal="center" vertical="center" wrapText="1"/>
    </xf>
    <xf numFmtId="0" fontId="76" fillId="34" borderId="74" xfId="0" applyFont="1" applyFill="1" applyBorder="1" applyAlignment="1">
      <alignment horizontal="center" vertical="center"/>
    </xf>
    <xf numFmtId="0" fontId="76" fillId="34" borderId="54" xfId="0" applyFont="1" applyFill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74" fillId="0" borderId="0" xfId="0" applyFont="1" applyAlignment="1">
      <alignment horizontal="center"/>
    </xf>
    <xf numFmtId="1" fontId="0" fillId="0" borderId="75" xfId="0" applyNumberFormat="1" applyFont="1" applyBorder="1" applyAlignment="1">
      <alignment horizontal="center" vertical="center"/>
    </xf>
    <xf numFmtId="1" fontId="0" fillId="0" borderId="76" xfId="0" applyNumberFormat="1" applyFont="1" applyBorder="1" applyAlignment="1">
      <alignment horizontal="center" vertical="center"/>
    </xf>
    <xf numFmtId="1" fontId="0" fillId="0" borderId="77" xfId="0" applyNumberFormat="1" applyFont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78" xfId="0" applyFont="1" applyFill="1" applyBorder="1" applyAlignment="1">
      <alignment horizontal="center" vertical="center"/>
    </xf>
    <xf numFmtId="0" fontId="59" fillId="0" borderId="79" xfId="0" applyFont="1" applyFill="1" applyBorder="1" applyAlignment="1">
      <alignment horizontal="center" vertical="center"/>
    </xf>
    <xf numFmtId="0" fontId="59" fillId="34" borderId="73" xfId="0" applyFont="1" applyFill="1" applyBorder="1" applyAlignment="1">
      <alignment horizontal="center" vertical="center" wrapText="1"/>
    </xf>
    <xf numFmtId="0" fontId="59" fillId="34" borderId="74" xfId="0" applyFont="1" applyFill="1" applyBorder="1" applyAlignment="1">
      <alignment horizontal="center" vertical="center" wrapText="1"/>
    </xf>
    <xf numFmtId="0" fontId="59" fillId="34" borderId="54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59" fillId="0" borderId="80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1" fontId="59" fillId="0" borderId="47" xfId="0" applyNumberFormat="1" applyFont="1" applyFill="1" applyBorder="1" applyAlignment="1">
      <alignment horizontal="right" vertical="center"/>
    </xf>
    <xf numFmtId="1" fontId="59" fillId="0" borderId="76" xfId="0" applyNumberFormat="1" applyFont="1" applyFill="1" applyBorder="1" applyAlignment="1">
      <alignment horizontal="right" vertical="center"/>
    </xf>
    <xf numFmtId="0" fontId="62" fillId="0" borderId="25" xfId="0" applyFont="1" applyBorder="1" applyAlignment="1">
      <alignment horizontal="right" vertical="center"/>
    </xf>
    <xf numFmtId="0" fontId="62" fillId="0" borderId="80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164" fontId="0" fillId="0" borderId="53" xfId="49" applyNumberFormat="1" applyFont="1" applyFill="1" applyBorder="1" applyAlignment="1">
      <alignment horizontal="center" vertical="center"/>
    </xf>
    <xf numFmtId="164" fontId="0" fillId="0" borderId="19" xfId="49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167" fontId="28" fillId="0" borderId="18" xfId="0" applyNumberFormat="1" applyFont="1" applyBorder="1" applyAlignment="1">
      <alignment horizontal="left"/>
    </xf>
    <xf numFmtId="173" fontId="28" fillId="0" borderId="0" xfId="0" applyNumberFormat="1" applyFont="1" applyBorder="1" applyAlignment="1">
      <alignment horizontal="left"/>
    </xf>
    <xf numFmtId="167" fontId="28" fillId="0" borderId="0" xfId="0" applyNumberFormat="1" applyFont="1" applyBorder="1" applyAlignment="1">
      <alignment horizontal="left"/>
    </xf>
    <xf numFmtId="1" fontId="59" fillId="0" borderId="64" xfId="0" applyNumberFormat="1" applyFont="1" applyFill="1" applyBorder="1" applyAlignment="1">
      <alignment horizontal="right" vertical="center"/>
    </xf>
    <xf numFmtId="0" fontId="0" fillId="0" borderId="71" xfId="0" applyFont="1" applyBorder="1" applyAlignment="1">
      <alignment horizontal="center" vertical="center" wrapText="1"/>
    </xf>
    <xf numFmtId="164" fontId="0" fillId="34" borderId="72" xfId="49" applyNumberFormat="1" applyFont="1" applyFill="1" applyBorder="1" applyAlignment="1">
      <alignment horizontal="center" vertical="center"/>
    </xf>
    <xf numFmtId="164" fontId="0" fillId="34" borderId="36" xfId="49" applyNumberFormat="1" applyFont="1" applyFill="1" applyBorder="1" applyAlignment="1">
      <alignment horizontal="center" vertical="center"/>
    </xf>
    <xf numFmtId="0" fontId="59" fillId="0" borderId="81" xfId="0" applyFont="1" applyBorder="1" applyAlignment="1">
      <alignment horizontal="right" vertical="center"/>
    </xf>
    <xf numFmtId="0" fontId="62" fillId="0" borderId="81" xfId="0" applyFont="1" applyBorder="1" applyAlignment="1">
      <alignment horizontal="right" vertical="center"/>
    </xf>
    <xf numFmtId="0" fontId="59" fillId="0" borderId="75" xfId="0" applyFont="1" applyBorder="1" applyAlignment="1">
      <alignment horizontal="right" vertical="center"/>
    </xf>
    <xf numFmtId="0" fontId="59" fillId="0" borderId="76" xfId="0" applyFont="1" applyBorder="1" applyAlignment="1">
      <alignment horizontal="right" vertical="center"/>
    </xf>
    <xf numFmtId="0" fontId="59" fillId="0" borderId="50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421875" style="0" customWidth="1"/>
    <col min="2" max="2" width="32.421875" style="0" customWidth="1"/>
    <col min="3" max="8" width="8.28125" style="0" customWidth="1"/>
    <col min="9" max="9" width="8.57421875" style="0" customWidth="1"/>
    <col min="10" max="10" width="14.421875" style="0" customWidth="1"/>
    <col min="11" max="11" width="15.57421875" style="0" customWidth="1"/>
    <col min="12" max="12" width="9.8515625" style="0" customWidth="1"/>
  </cols>
  <sheetData>
    <row r="1" spans="1:12" s="27" customFormat="1" ht="18.75" customHeight="1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27" customFormat="1" ht="21" customHeight="1">
      <c r="A2" s="271" t="s">
        <v>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3:12" ht="8.25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15">
      <c r="B4" s="240" t="s">
        <v>0</v>
      </c>
      <c r="C4" s="273" t="s">
        <v>37</v>
      </c>
      <c r="D4" s="273"/>
      <c r="E4" s="273"/>
      <c r="F4" s="273"/>
      <c r="G4" s="241"/>
      <c r="H4" s="241" t="s">
        <v>2</v>
      </c>
      <c r="I4" s="241"/>
      <c r="J4" s="241"/>
      <c r="K4" s="242"/>
      <c r="L4" s="13"/>
      <c r="M4" s="13"/>
    </row>
    <row r="5" spans="2:13" ht="15">
      <c r="B5" s="243" t="s">
        <v>29</v>
      </c>
      <c r="C5" s="274"/>
      <c r="D5" s="274"/>
      <c r="E5" s="274"/>
      <c r="F5" s="274"/>
      <c r="G5" s="37"/>
      <c r="H5" s="37"/>
      <c r="I5" s="37"/>
      <c r="J5" s="37"/>
      <c r="K5" s="244"/>
      <c r="L5" s="13"/>
      <c r="M5" s="13"/>
    </row>
    <row r="6" spans="2:13" ht="15">
      <c r="B6" s="243" t="s">
        <v>30</v>
      </c>
      <c r="C6" s="275"/>
      <c r="D6" s="275"/>
      <c r="E6" s="275"/>
      <c r="F6" s="275"/>
      <c r="G6" s="37"/>
      <c r="H6" s="37"/>
      <c r="I6" s="37"/>
      <c r="J6" s="37"/>
      <c r="K6" s="244"/>
      <c r="L6" s="13"/>
      <c r="M6" s="13"/>
    </row>
    <row r="7" spans="2:13" ht="15.75" thickBot="1">
      <c r="B7" s="245" t="s">
        <v>31</v>
      </c>
      <c r="C7" s="276"/>
      <c r="D7" s="277"/>
      <c r="E7" s="277"/>
      <c r="F7" s="277"/>
      <c r="G7" s="246"/>
      <c r="H7" s="246"/>
      <c r="I7" s="246"/>
      <c r="J7" s="247"/>
      <c r="K7" s="248"/>
      <c r="L7" s="13"/>
      <c r="M7" s="13"/>
    </row>
    <row r="8" spans="1:13" ht="15">
      <c r="A8" s="36"/>
      <c r="B8" s="36"/>
      <c r="C8" s="45"/>
      <c r="D8" s="45"/>
      <c r="E8" s="45"/>
      <c r="F8" s="45"/>
      <c r="G8" s="36"/>
      <c r="H8" s="36"/>
      <c r="I8" s="36"/>
      <c r="J8" s="37"/>
      <c r="K8" s="13"/>
      <c r="L8" s="13"/>
      <c r="M8" s="13"/>
    </row>
    <row r="9" spans="2:13" ht="15">
      <c r="B9" s="281" t="s">
        <v>52</v>
      </c>
      <c r="C9" s="281"/>
      <c r="D9" s="281"/>
      <c r="E9" s="281"/>
      <c r="F9" s="281"/>
      <c r="G9" s="281"/>
      <c r="H9" s="281"/>
      <c r="I9" s="281"/>
      <c r="J9" s="281"/>
      <c r="K9" s="281"/>
      <c r="L9" s="82"/>
      <c r="M9" s="13"/>
    </row>
    <row r="10" spans="1:13" ht="10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13.5" customHeight="1">
      <c r="A11" s="13"/>
      <c r="B11" s="282" t="s">
        <v>91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81"/>
      <c r="N11" s="81"/>
      <c r="O11" s="81"/>
      <c r="P11" s="81"/>
    </row>
    <row r="12" spans="1:13" ht="10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1" customHeight="1" thickBot="1">
      <c r="A13" s="13"/>
      <c r="B13" s="13"/>
      <c r="C13" s="278" t="s">
        <v>84</v>
      </c>
      <c r="D13" s="279"/>
      <c r="E13" s="279"/>
      <c r="F13" s="279"/>
      <c r="G13" s="280"/>
      <c r="H13" s="285" t="s">
        <v>53</v>
      </c>
      <c r="I13" s="286"/>
      <c r="J13" s="283" t="s">
        <v>85</v>
      </c>
      <c r="K13" s="284"/>
      <c r="L13" s="13"/>
      <c r="M13" s="13"/>
    </row>
    <row r="14" spans="1:13" ht="66" thickBot="1">
      <c r="A14" s="128" t="s">
        <v>1</v>
      </c>
      <c r="B14" s="129" t="s">
        <v>26</v>
      </c>
      <c r="C14" s="156" t="s">
        <v>12</v>
      </c>
      <c r="D14" s="156" t="s">
        <v>13</v>
      </c>
      <c r="E14" s="156" t="s">
        <v>14</v>
      </c>
      <c r="F14" s="157" t="s">
        <v>15</v>
      </c>
      <c r="G14" s="166" t="s">
        <v>16</v>
      </c>
      <c r="H14" s="174" t="s">
        <v>17</v>
      </c>
      <c r="I14" s="175" t="s">
        <v>18</v>
      </c>
      <c r="J14" s="170" t="s">
        <v>40</v>
      </c>
      <c r="K14" s="158" t="s">
        <v>51</v>
      </c>
      <c r="L14" s="162" t="s">
        <v>19</v>
      </c>
      <c r="M14" s="13"/>
    </row>
    <row r="15" spans="1:13" ht="15" customHeight="1">
      <c r="A15" s="153">
        <v>1</v>
      </c>
      <c r="B15" s="154"/>
      <c r="C15" s="155"/>
      <c r="D15" s="155"/>
      <c r="E15" s="155"/>
      <c r="F15" s="155"/>
      <c r="G15" s="167"/>
      <c r="H15" s="153"/>
      <c r="I15" s="176"/>
      <c r="J15" s="171"/>
      <c r="K15" s="159"/>
      <c r="L15" s="163">
        <f>K15-J15</f>
        <v>0</v>
      </c>
      <c r="M15" s="13"/>
    </row>
    <row r="16" spans="1:13" ht="15" customHeight="1">
      <c r="A16" s="149"/>
      <c r="B16" s="22"/>
      <c r="C16" s="23"/>
      <c r="D16" s="23"/>
      <c r="E16" s="23"/>
      <c r="F16" s="23"/>
      <c r="G16" s="168"/>
      <c r="H16" s="149"/>
      <c r="I16" s="177"/>
      <c r="J16" s="172"/>
      <c r="K16" s="160"/>
      <c r="L16" s="164">
        <f>K16-J16</f>
        <v>0</v>
      </c>
      <c r="M16" s="13"/>
    </row>
    <row r="17" spans="1:13" ht="15" customHeight="1">
      <c r="A17" s="149"/>
      <c r="B17" s="22"/>
      <c r="C17" s="23"/>
      <c r="D17" s="23"/>
      <c r="E17" s="23"/>
      <c r="F17" s="23"/>
      <c r="G17" s="168"/>
      <c r="H17" s="149"/>
      <c r="I17" s="177"/>
      <c r="J17" s="172"/>
      <c r="K17" s="160"/>
      <c r="L17" s="164">
        <f aca="true" t="shared" si="0" ref="L17:L34">K17-J17</f>
        <v>0</v>
      </c>
      <c r="M17" s="13"/>
    </row>
    <row r="18" spans="1:13" ht="15" customHeight="1">
      <c r="A18" s="149"/>
      <c r="B18" s="22"/>
      <c r="C18" s="23"/>
      <c r="D18" s="23"/>
      <c r="E18" s="23"/>
      <c r="F18" s="23"/>
      <c r="G18" s="168"/>
      <c r="H18" s="149"/>
      <c r="I18" s="177"/>
      <c r="J18" s="172"/>
      <c r="K18" s="160"/>
      <c r="L18" s="164">
        <f t="shared" si="0"/>
        <v>0</v>
      </c>
      <c r="M18" s="13"/>
    </row>
    <row r="19" spans="1:16" ht="15" customHeight="1">
      <c r="A19" s="149"/>
      <c r="B19" s="22"/>
      <c r="C19" s="23"/>
      <c r="D19" s="23"/>
      <c r="E19" s="23"/>
      <c r="F19" s="23"/>
      <c r="G19" s="168"/>
      <c r="H19" s="149"/>
      <c r="I19" s="177"/>
      <c r="J19" s="172"/>
      <c r="K19" s="160"/>
      <c r="L19" s="164">
        <f t="shared" si="0"/>
        <v>0</v>
      </c>
      <c r="M19" s="13"/>
      <c r="P19" t="s">
        <v>37</v>
      </c>
    </row>
    <row r="20" spans="1:13" ht="15" customHeight="1">
      <c r="A20" s="149"/>
      <c r="B20" s="22"/>
      <c r="C20" s="23"/>
      <c r="D20" s="23"/>
      <c r="E20" s="23"/>
      <c r="F20" s="23"/>
      <c r="G20" s="168"/>
      <c r="H20" s="149"/>
      <c r="I20" s="177"/>
      <c r="J20" s="172"/>
      <c r="K20" s="160"/>
      <c r="L20" s="164">
        <f t="shared" si="0"/>
        <v>0</v>
      </c>
      <c r="M20" s="13"/>
    </row>
    <row r="21" spans="1:13" ht="15" customHeight="1">
      <c r="A21" s="149"/>
      <c r="B21" s="22"/>
      <c r="C21" s="23"/>
      <c r="D21" s="23"/>
      <c r="E21" s="23"/>
      <c r="F21" s="23"/>
      <c r="G21" s="168"/>
      <c r="H21" s="149"/>
      <c r="I21" s="177"/>
      <c r="J21" s="172"/>
      <c r="K21" s="160"/>
      <c r="L21" s="164">
        <f t="shared" si="0"/>
        <v>0</v>
      </c>
      <c r="M21" s="13"/>
    </row>
    <row r="22" spans="1:13" ht="15" customHeight="1">
      <c r="A22" s="149"/>
      <c r="B22" s="22"/>
      <c r="C22" s="23"/>
      <c r="D22" s="23"/>
      <c r="E22" s="23"/>
      <c r="F22" s="23"/>
      <c r="G22" s="168"/>
      <c r="H22" s="149"/>
      <c r="I22" s="177"/>
      <c r="J22" s="172"/>
      <c r="K22" s="160"/>
      <c r="L22" s="164">
        <f t="shared" si="0"/>
        <v>0</v>
      </c>
      <c r="M22" s="13"/>
    </row>
    <row r="23" spans="1:13" ht="15" customHeight="1">
      <c r="A23" s="149"/>
      <c r="B23" s="22"/>
      <c r="C23" s="23"/>
      <c r="D23" s="23"/>
      <c r="E23" s="23"/>
      <c r="F23" s="23"/>
      <c r="G23" s="168"/>
      <c r="H23" s="149"/>
      <c r="I23" s="177"/>
      <c r="J23" s="172"/>
      <c r="K23" s="160"/>
      <c r="L23" s="164">
        <f t="shared" si="0"/>
        <v>0</v>
      </c>
      <c r="M23" s="13"/>
    </row>
    <row r="24" spans="1:13" ht="15" customHeight="1">
      <c r="A24" s="149"/>
      <c r="B24" s="22"/>
      <c r="C24" s="23"/>
      <c r="D24" s="23"/>
      <c r="E24" s="23"/>
      <c r="F24" s="23"/>
      <c r="G24" s="168"/>
      <c r="H24" s="149"/>
      <c r="I24" s="177"/>
      <c r="J24" s="172"/>
      <c r="K24" s="160"/>
      <c r="L24" s="164">
        <f t="shared" si="0"/>
        <v>0</v>
      </c>
      <c r="M24" s="13"/>
    </row>
    <row r="25" spans="1:13" ht="15" customHeight="1">
      <c r="A25" s="149"/>
      <c r="B25" s="22"/>
      <c r="C25" s="23"/>
      <c r="D25" s="23"/>
      <c r="E25" s="23"/>
      <c r="F25" s="23"/>
      <c r="G25" s="168"/>
      <c r="H25" s="149"/>
      <c r="I25" s="177"/>
      <c r="J25" s="172"/>
      <c r="K25" s="160"/>
      <c r="L25" s="164">
        <f t="shared" si="0"/>
        <v>0</v>
      </c>
      <c r="M25" s="13"/>
    </row>
    <row r="26" spans="1:13" ht="15" customHeight="1">
      <c r="A26" s="149"/>
      <c r="B26" s="22"/>
      <c r="C26" s="23"/>
      <c r="D26" s="23"/>
      <c r="E26" s="23"/>
      <c r="F26" s="23"/>
      <c r="G26" s="168"/>
      <c r="H26" s="149"/>
      <c r="I26" s="177"/>
      <c r="J26" s="172"/>
      <c r="K26" s="160"/>
      <c r="L26" s="164">
        <f t="shared" si="0"/>
        <v>0</v>
      </c>
      <c r="M26" s="13"/>
    </row>
    <row r="27" spans="1:13" ht="15" customHeight="1">
      <c r="A27" s="149"/>
      <c r="B27" s="22"/>
      <c r="C27" s="23"/>
      <c r="D27" s="23"/>
      <c r="E27" s="23"/>
      <c r="F27" s="23"/>
      <c r="G27" s="168"/>
      <c r="H27" s="149"/>
      <c r="I27" s="177"/>
      <c r="J27" s="172"/>
      <c r="K27" s="160"/>
      <c r="L27" s="164">
        <f t="shared" si="0"/>
        <v>0</v>
      </c>
      <c r="M27" s="13"/>
    </row>
    <row r="28" spans="1:13" ht="15" customHeight="1">
      <c r="A28" s="149"/>
      <c r="B28" s="22"/>
      <c r="C28" s="23"/>
      <c r="D28" s="23"/>
      <c r="E28" s="23"/>
      <c r="F28" s="23"/>
      <c r="G28" s="168"/>
      <c r="H28" s="149"/>
      <c r="I28" s="177"/>
      <c r="J28" s="172"/>
      <c r="K28" s="160"/>
      <c r="L28" s="164">
        <f t="shared" si="0"/>
        <v>0</v>
      </c>
      <c r="M28" s="13"/>
    </row>
    <row r="29" spans="1:13" ht="15" customHeight="1">
      <c r="A29" s="149"/>
      <c r="B29" s="22"/>
      <c r="C29" s="23"/>
      <c r="D29" s="23"/>
      <c r="E29" s="23"/>
      <c r="F29" s="23"/>
      <c r="G29" s="168"/>
      <c r="H29" s="149"/>
      <c r="I29" s="177"/>
      <c r="J29" s="172"/>
      <c r="K29" s="160"/>
      <c r="L29" s="164">
        <f t="shared" si="0"/>
        <v>0</v>
      </c>
      <c r="M29" s="13"/>
    </row>
    <row r="30" spans="1:13" ht="17.25" customHeight="1">
      <c r="A30" s="149"/>
      <c r="B30" s="22"/>
      <c r="C30" s="23"/>
      <c r="D30" s="23"/>
      <c r="E30" s="23"/>
      <c r="F30" s="23"/>
      <c r="G30" s="168"/>
      <c r="H30" s="149"/>
      <c r="I30" s="177"/>
      <c r="J30" s="172"/>
      <c r="K30" s="160"/>
      <c r="L30" s="164">
        <f t="shared" si="0"/>
        <v>0</v>
      </c>
      <c r="M30" s="13"/>
    </row>
    <row r="31" spans="1:13" ht="15.75">
      <c r="A31" s="149"/>
      <c r="B31" s="22"/>
      <c r="C31" s="23"/>
      <c r="D31" s="23"/>
      <c r="E31" s="23"/>
      <c r="F31" s="23"/>
      <c r="G31" s="168"/>
      <c r="H31" s="149"/>
      <c r="I31" s="177"/>
      <c r="J31" s="172"/>
      <c r="K31" s="160"/>
      <c r="L31" s="164">
        <f t="shared" si="0"/>
        <v>0</v>
      </c>
      <c r="M31" s="13"/>
    </row>
    <row r="32" spans="1:13" ht="15.75">
      <c r="A32" s="149"/>
      <c r="B32" s="22"/>
      <c r="C32" s="23"/>
      <c r="D32" s="23"/>
      <c r="E32" s="23"/>
      <c r="F32" s="23"/>
      <c r="G32" s="168"/>
      <c r="H32" s="149"/>
      <c r="I32" s="177"/>
      <c r="J32" s="172"/>
      <c r="K32" s="160"/>
      <c r="L32" s="164">
        <f t="shared" si="0"/>
        <v>0</v>
      </c>
      <c r="M32" s="13"/>
    </row>
    <row r="33" spans="1:13" ht="15.75">
      <c r="A33" s="149"/>
      <c r="B33" s="22"/>
      <c r="C33" s="23"/>
      <c r="D33" s="23"/>
      <c r="E33" s="23"/>
      <c r="F33" s="23"/>
      <c r="G33" s="168"/>
      <c r="H33" s="149"/>
      <c r="I33" s="177"/>
      <c r="J33" s="172"/>
      <c r="K33" s="160"/>
      <c r="L33" s="164">
        <f t="shared" si="0"/>
        <v>0</v>
      </c>
      <c r="M33" s="13"/>
    </row>
    <row r="34" spans="1:13" ht="16.5" thickBot="1">
      <c r="A34" s="150"/>
      <c r="B34" s="151"/>
      <c r="C34" s="152"/>
      <c r="D34" s="152"/>
      <c r="E34" s="152"/>
      <c r="F34" s="152"/>
      <c r="G34" s="169"/>
      <c r="H34" s="150"/>
      <c r="I34" s="178"/>
      <c r="J34" s="173"/>
      <c r="K34" s="161"/>
      <c r="L34" s="165">
        <f t="shared" si="0"/>
        <v>0</v>
      </c>
      <c r="M34" s="13"/>
    </row>
    <row r="35" spans="1:13" ht="11.25" customHeight="1">
      <c r="A35" s="28"/>
      <c r="B35" s="16"/>
      <c r="C35" s="28"/>
      <c r="D35" s="28"/>
      <c r="E35" s="28"/>
      <c r="F35" s="28"/>
      <c r="G35" s="28"/>
      <c r="H35" s="28"/>
      <c r="I35" s="28"/>
      <c r="J35" s="29"/>
      <c r="K35" s="29"/>
      <c r="L35" s="46"/>
      <c r="M35" s="13"/>
    </row>
    <row r="36" spans="1:13" ht="15.75">
      <c r="A36" s="13"/>
      <c r="B36" s="13"/>
      <c r="C36" s="13"/>
      <c r="D36" s="13"/>
      <c r="E36" s="13"/>
      <c r="F36" s="13"/>
      <c r="G36" s="13"/>
      <c r="H36" s="13"/>
      <c r="I36" s="7"/>
      <c r="J36" s="7"/>
      <c r="K36" s="13"/>
      <c r="L36" s="13"/>
      <c r="M36" s="13"/>
    </row>
    <row r="37" spans="1:10" ht="17.25">
      <c r="A37" s="17"/>
      <c r="B37" s="17"/>
      <c r="C37" s="17"/>
      <c r="D37" s="17"/>
      <c r="E37" s="17"/>
      <c r="F37" s="17"/>
      <c r="G37" s="17"/>
      <c r="H37" s="17"/>
      <c r="I37" s="14"/>
      <c r="J37" s="14"/>
    </row>
  </sheetData>
  <sheetProtection/>
  <mergeCells count="11">
    <mergeCell ref="C13:G13"/>
    <mergeCell ref="B9:K9"/>
    <mergeCell ref="B11:L11"/>
    <mergeCell ref="J13:K13"/>
    <mergeCell ref="H13:I13"/>
    <mergeCell ref="A2:L2"/>
    <mergeCell ref="A1:L1"/>
    <mergeCell ref="C4:F4"/>
    <mergeCell ref="C5:F5"/>
    <mergeCell ref="C6:F6"/>
    <mergeCell ref="C7:F7"/>
  </mergeCells>
  <printOptions horizontalCentered="1"/>
  <pageMargins left="0.2362204724409449" right="0.2362204724409449" top="0.275590551181102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C4" sqref="C4:F4"/>
    </sheetView>
  </sheetViews>
  <sheetFormatPr defaultColWidth="11.421875" defaultRowHeight="15"/>
  <cols>
    <col min="1" max="1" width="5.28125" style="0" customWidth="1"/>
    <col min="2" max="2" width="24.28125" style="0" customWidth="1"/>
    <col min="3" max="3" width="6.7109375" style="0" customWidth="1"/>
    <col min="4" max="4" width="8.421875" style="0" customWidth="1"/>
    <col min="5" max="5" width="7.00390625" style="0" customWidth="1"/>
    <col min="6" max="6" width="5.00390625" style="0" customWidth="1"/>
    <col min="7" max="7" width="7.00390625" style="0" customWidth="1"/>
    <col min="8" max="8" width="7.8515625" style="0" customWidth="1"/>
    <col min="9" max="9" width="8.28125" style="0" customWidth="1"/>
    <col min="10" max="10" width="10.28125" style="0" customWidth="1"/>
    <col min="11" max="11" width="10.421875" style="0" customWidth="1"/>
    <col min="12" max="12" width="6.57421875" style="0" customWidth="1"/>
    <col min="13" max="13" width="10.421875" style="0" customWidth="1"/>
    <col min="14" max="14" width="8.421875" style="0" customWidth="1"/>
    <col min="15" max="15" width="8.28125" style="0" customWidth="1"/>
    <col min="16" max="16" width="8.7109375" style="0" customWidth="1"/>
    <col min="17" max="17" width="3.8515625" style="0" customWidth="1"/>
    <col min="18" max="19" width="5.140625" style="0" customWidth="1"/>
    <col min="20" max="20" width="5.28125" style="0" customWidth="1"/>
    <col min="21" max="21" width="5.57421875" style="0" customWidth="1"/>
    <col min="23" max="23" width="3.7109375" style="0" customWidth="1"/>
    <col min="25" max="25" width="26.8515625" style="0" customWidth="1"/>
    <col min="26" max="26" width="13.28125" style="0" customWidth="1"/>
  </cols>
  <sheetData>
    <row r="1" spans="1:24" ht="18" customHeight="1">
      <c r="A1" s="314" t="s">
        <v>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90"/>
      <c r="R1" s="90"/>
      <c r="S1" s="90"/>
      <c r="T1" s="90"/>
      <c r="U1" s="90"/>
      <c r="V1" s="90"/>
      <c r="W1" s="20"/>
      <c r="X1" s="20"/>
    </row>
    <row r="2" spans="1:24" ht="23.25" customHeight="1">
      <c r="A2" s="271" t="s">
        <v>95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76"/>
      <c r="R2" s="76"/>
      <c r="S2" s="76"/>
      <c r="T2" s="76"/>
      <c r="U2" s="76"/>
      <c r="V2" s="76"/>
      <c r="W2" s="20"/>
      <c r="X2" s="20"/>
    </row>
    <row r="3" spans="1:24" ht="3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1" ht="15.75" customHeight="1">
      <c r="A4" s="13"/>
      <c r="B4" s="31" t="s">
        <v>0</v>
      </c>
      <c r="C4" s="296" t="str">
        <f>ACCUEIL!C4</f>
        <v> </v>
      </c>
      <c r="D4" s="296"/>
      <c r="E4" s="296"/>
      <c r="F4" s="296"/>
      <c r="G4" s="32" t="s">
        <v>2</v>
      </c>
      <c r="H4" s="32"/>
      <c r="I4" s="318">
        <f>ACCUEIL!J4</f>
        <v>0</v>
      </c>
      <c r="J4" s="318"/>
      <c r="K4" s="33">
        <f>ACCUEIL!I4</f>
        <v>0</v>
      </c>
      <c r="L4" s="72"/>
      <c r="M4" s="72"/>
      <c r="N4" s="72"/>
      <c r="O4" s="72"/>
      <c r="P4" s="13"/>
      <c r="Q4" s="13"/>
      <c r="R4" s="13"/>
      <c r="S4" s="13"/>
      <c r="T4" s="13"/>
      <c r="U4" s="13"/>
    </row>
    <row r="5" spans="1:27" ht="15.75" customHeight="1">
      <c r="A5" s="13"/>
      <c r="B5" s="34" t="s">
        <v>29</v>
      </c>
      <c r="C5" s="297">
        <f>ACCUEIL!C5</f>
        <v>0</v>
      </c>
      <c r="D5" s="297"/>
      <c r="E5" s="297"/>
      <c r="F5" s="297"/>
      <c r="G5" s="36"/>
      <c r="H5" s="36"/>
      <c r="I5" s="37"/>
      <c r="J5" s="37"/>
      <c r="K5" s="38"/>
      <c r="L5" s="37"/>
      <c r="M5" s="37"/>
      <c r="N5" s="37"/>
      <c r="O5" s="37"/>
      <c r="P5" s="13"/>
      <c r="Q5" s="13"/>
      <c r="R5" s="13"/>
      <c r="S5" s="13"/>
      <c r="T5" s="24"/>
      <c r="U5" s="13"/>
      <c r="V5" s="13"/>
      <c r="W5" s="13"/>
      <c r="X5" s="13"/>
      <c r="Y5" s="13"/>
      <c r="Z5" s="13"/>
      <c r="AA5" s="13"/>
    </row>
    <row r="6" spans="1:27" ht="15">
      <c r="A6" s="37"/>
      <c r="B6" s="34" t="s">
        <v>30</v>
      </c>
      <c r="C6" s="275">
        <f>ACCUEIL!C6</f>
        <v>0</v>
      </c>
      <c r="D6" s="275"/>
      <c r="E6" s="275"/>
      <c r="F6" s="275"/>
      <c r="G6" s="36"/>
      <c r="H6" s="36"/>
      <c r="I6" s="37"/>
      <c r="J6" s="37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13"/>
      <c r="Y6" s="13"/>
      <c r="Z6" s="13"/>
      <c r="AA6" s="13"/>
    </row>
    <row r="7" spans="1:27" ht="15">
      <c r="A7" s="37"/>
      <c r="B7" s="39" t="s">
        <v>31</v>
      </c>
      <c r="C7" s="298">
        <f>ACCUEIL!C7</f>
        <v>0</v>
      </c>
      <c r="D7" s="298"/>
      <c r="E7" s="298"/>
      <c r="F7" s="298"/>
      <c r="G7" s="40"/>
      <c r="H7" s="40"/>
      <c r="I7" s="40"/>
      <c r="J7" s="40"/>
      <c r="K7" s="41"/>
      <c r="L7" s="36"/>
      <c r="M7" s="36"/>
      <c r="N7" s="36"/>
      <c r="O7" s="36"/>
      <c r="P7" s="37"/>
      <c r="Q7" s="37"/>
      <c r="R7" s="37"/>
      <c r="S7" s="37"/>
      <c r="T7" s="37"/>
      <c r="U7" s="37"/>
      <c r="V7" s="37"/>
      <c r="W7" s="37"/>
      <c r="X7" s="13"/>
      <c r="Y7" s="13"/>
      <c r="Z7" s="13"/>
      <c r="AA7" s="13"/>
    </row>
    <row r="8" spans="1:27" ht="9" customHeight="1">
      <c r="A8" s="37"/>
      <c r="B8" s="36"/>
      <c r="C8" s="35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7"/>
      <c r="Q8" s="37"/>
      <c r="R8" s="37"/>
      <c r="S8" s="37"/>
      <c r="T8" s="37"/>
      <c r="U8" s="37"/>
      <c r="V8" s="37"/>
      <c r="W8" s="37"/>
      <c r="X8" s="13"/>
      <c r="Y8" s="13"/>
      <c r="Z8" s="13"/>
      <c r="AA8" s="13"/>
    </row>
    <row r="9" spans="1:27" ht="6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3"/>
      <c r="R9" s="83"/>
      <c r="S9" s="83"/>
      <c r="T9" s="83"/>
      <c r="U9" s="83"/>
      <c r="V9" s="83"/>
      <c r="W9" s="37"/>
      <c r="X9" s="13"/>
      <c r="Y9" s="13"/>
      <c r="Z9" s="13"/>
      <c r="AA9" s="13"/>
    </row>
    <row r="10" spans="1:27" ht="15.75">
      <c r="A10" s="37"/>
      <c r="B10" s="282" t="s">
        <v>65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81"/>
      <c r="R10" s="81"/>
      <c r="S10" s="81"/>
      <c r="T10" s="81"/>
      <c r="U10" s="81"/>
      <c r="V10" s="81"/>
      <c r="W10" s="81"/>
      <c r="X10" s="13"/>
      <c r="Y10" s="13"/>
      <c r="Z10" s="13"/>
      <c r="AA10" s="13"/>
    </row>
    <row r="11" spans="1:27" ht="7.5" customHeight="1" thickBo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47"/>
      <c r="X11" s="13"/>
      <c r="Y11" s="13"/>
      <c r="Z11" s="13"/>
      <c r="AA11" s="13"/>
    </row>
    <row r="12" spans="1:22" ht="39" customHeight="1">
      <c r="A12" s="290" t="s">
        <v>1</v>
      </c>
      <c r="B12" s="293" t="s">
        <v>27</v>
      </c>
      <c r="C12" s="305" t="s">
        <v>67</v>
      </c>
      <c r="D12" s="305" t="s">
        <v>68</v>
      </c>
      <c r="E12" s="305" t="s">
        <v>69</v>
      </c>
      <c r="F12" s="305" t="s">
        <v>70</v>
      </c>
      <c r="G12" s="305" t="s">
        <v>71</v>
      </c>
      <c r="H12" s="305" t="s">
        <v>72</v>
      </c>
      <c r="I12" s="305" t="s">
        <v>73</v>
      </c>
      <c r="J12" s="305" t="s">
        <v>74</v>
      </c>
      <c r="K12" s="308" t="s">
        <v>78</v>
      </c>
      <c r="L12" s="299" t="s">
        <v>64</v>
      </c>
      <c r="M12" s="302" t="s">
        <v>66</v>
      </c>
      <c r="N12" s="315" t="s">
        <v>63</v>
      </c>
      <c r="O12" s="311" t="s">
        <v>76</v>
      </c>
      <c r="P12" s="319" t="s">
        <v>24</v>
      </c>
      <c r="Q12" s="96"/>
      <c r="R12" s="83"/>
      <c r="S12" s="83"/>
      <c r="T12" s="83"/>
      <c r="U12" s="83"/>
      <c r="V12" s="84"/>
    </row>
    <row r="13" spans="1:22" ht="15">
      <c r="A13" s="291"/>
      <c r="B13" s="294"/>
      <c r="C13" s="306"/>
      <c r="D13" s="306"/>
      <c r="E13" s="306"/>
      <c r="F13" s="306"/>
      <c r="G13" s="306"/>
      <c r="H13" s="306"/>
      <c r="I13" s="306"/>
      <c r="J13" s="306"/>
      <c r="K13" s="309"/>
      <c r="L13" s="300"/>
      <c r="M13" s="303"/>
      <c r="N13" s="316"/>
      <c r="O13" s="312"/>
      <c r="P13" s="320"/>
      <c r="Q13" s="48"/>
      <c r="R13" s="87"/>
      <c r="S13" s="85"/>
      <c r="T13" s="85"/>
      <c r="U13" s="86"/>
      <c r="V13" s="84"/>
    </row>
    <row r="14" spans="1:22" ht="27" customHeight="1" thickBot="1">
      <c r="A14" s="292"/>
      <c r="B14" s="295"/>
      <c r="C14" s="307"/>
      <c r="D14" s="307"/>
      <c r="E14" s="307"/>
      <c r="F14" s="307"/>
      <c r="G14" s="307"/>
      <c r="H14" s="307"/>
      <c r="I14" s="307"/>
      <c r="J14" s="307"/>
      <c r="K14" s="310"/>
      <c r="L14" s="301"/>
      <c r="M14" s="304"/>
      <c r="N14" s="317"/>
      <c r="O14" s="313"/>
      <c r="P14" s="321"/>
      <c r="Q14" s="48"/>
      <c r="R14" s="87"/>
      <c r="S14" s="85"/>
      <c r="T14" s="85"/>
      <c r="U14" s="86"/>
      <c r="V14" s="84"/>
    </row>
    <row r="15" spans="1:22" ht="15.75">
      <c r="A15" s="98"/>
      <c r="B15" s="190" t="s">
        <v>75</v>
      </c>
      <c r="C15" s="191"/>
      <c r="D15" s="192" t="s">
        <v>94</v>
      </c>
      <c r="E15" s="192"/>
      <c r="F15" s="192"/>
      <c r="G15" s="192"/>
      <c r="H15" s="192"/>
      <c r="I15" s="192"/>
      <c r="J15" s="192"/>
      <c r="K15" s="193"/>
      <c r="L15" s="192">
        <v>3</v>
      </c>
      <c r="M15" s="209" t="s">
        <v>92</v>
      </c>
      <c r="N15" s="210">
        <v>3</v>
      </c>
      <c r="O15" s="209" t="s">
        <v>92</v>
      </c>
      <c r="P15" s="211" t="s">
        <v>93</v>
      </c>
      <c r="Q15" s="49"/>
      <c r="R15" s="87"/>
      <c r="S15" s="85"/>
      <c r="T15" s="85"/>
      <c r="U15" s="86"/>
      <c r="V15" s="84"/>
    </row>
    <row r="16" spans="1:22" ht="15.75">
      <c r="A16" s="94">
        <v>1</v>
      </c>
      <c r="B16" s="93"/>
      <c r="C16" s="91"/>
      <c r="D16" s="91"/>
      <c r="E16" s="91"/>
      <c r="F16" s="91"/>
      <c r="G16" s="91"/>
      <c r="H16" s="91"/>
      <c r="I16" s="91"/>
      <c r="J16" s="91"/>
      <c r="K16" s="95"/>
      <c r="L16" s="208"/>
      <c r="M16" s="212"/>
      <c r="N16" s="213"/>
      <c r="O16" s="214"/>
      <c r="P16" s="215"/>
      <c r="Q16" s="49"/>
      <c r="R16" s="87"/>
      <c r="S16" s="85"/>
      <c r="T16" s="85"/>
      <c r="U16" s="86"/>
      <c r="V16" s="84"/>
    </row>
    <row r="17" spans="1:22" ht="15.75">
      <c r="A17" s="94"/>
      <c r="B17" s="93"/>
      <c r="C17" s="91"/>
      <c r="D17" s="91"/>
      <c r="E17" s="91"/>
      <c r="F17" s="91"/>
      <c r="G17" s="91"/>
      <c r="H17" s="91"/>
      <c r="I17" s="91"/>
      <c r="J17" s="91"/>
      <c r="K17" s="95"/>
      <c r="L17" s="208"/>
      <c r="M17" s="212"/>
      <c r="N17" s="213"/>
      <c r="O17" s="214"/>
      <c r="P17" s="215"/>
      <c r="Q17" s="49"/>
      <c r="R17" s="87"/>
      <c r="S17" s="85"/>
      <c r="T17" s="85"/>
      <c r="U17" s="86"/>
      <c r="V17" s="84"/>
    </row>
    <row r="18" spans="1:22" ht="15.75">
      <c r="A18" s="94"/>
      <c r="B18" s="93"/>
      <c r="C18" s="91"/>
      <c r="D18" s="91"/>
      <c r="E18" s="91"/>
      <c r="F18" s="91"/>
      <c r="G18" s="91"/>
      <c r="H18" s="91"/>
      <c r="I18" s="91"/>
      <c r="J18" s="91"/>
      <c r="K18" s="95"/>
      <c r="L18" s="208"/>
      <c r="M18" s="212"/>
      <c r="N18" s="213"/>
      <c r="O18" s="214"/>
      <c r="P18" s="215"/>
      <c r="Q18" s="49"/>
      <c r="R18" s="87"/>
      <c r="S18" s="85"/>
      <c r="T18" s="85"/>
      <c r="U18" s="86"/>
      <c r="V18" s="84"/>
    </row>
    <row r="19" spans="1:22" ht="15.75">
      <c r="A19" s="94"/>
      <c r="B19" s="93"/>
      <c r="C19" s="91"/>
      <c r="D19" s="91"/>
      <c r="E19" s="91"/>
      <c r="F19" s="91"/>
      <c r="G19" s="91"/>
      <c r="H19" s="91"/>
      <c r="I19" s="91"/>
      <c r="J19" s="91"/>
      <c r="K19" s="95"/>
      <c r="L19" s="208"/>
      <c r="M19" s="212"/>
      <c r="N19" s="213"/>
      <c r="O19" s="214"/>
      <c r="P19" s="215"/>
      <c r="Q19" s="49"/>
      <c r="R19" s="87"/>
      <c r="S19" s="85"/>
      <c r="T19" s="85"/>
      <c r="U19" s="86"/>
      <c r="V19" s="84"/>
    </row>
    <row r="20" spans="1:22" ht="15.75">
      <c r="A20" s="94"/>
      <c r="B20" s="93"/>
      <c r="C20" s="91"/>
      <c r="D20" s="91"/>
      <c r="E20" s="91"/>
      <c r="F20" s="91"/>
      <c r="G20" s="91"/>
      <c r="H20" s="91"/>
      <c r="I20" s="91"/>
      <c r="J20" s="91"/>
      <c r="K20" s="95"/>
      <c r="L20" s="208"/>
      <c r="M20" s="212"/>
      <c r="N20" s="213"/>
      <c r="O20" s="214"/>
      <c r="P20" s="215"/>
      <c r="Q20" s="49"/>
      <c r="R20" s="87"/>
      <c r="S20" s="85"/>
      <c r="T20" s="85"/>
      <c r="U20" s="86"/>
      <c r="V20" s="84"/>
    </row>
    <row r="21" spans="1:22" ht="15.75">
      <c r="A21" s="94"/>
      <c r="B21" s="93"/>
      <c r="C21" s="91"/>
      <c r="D21" s="91"/>
      <c r="E21" s="91"/>
      <c r="F21" s="91"/>
      <c r="G21" s="91"/>
      <c r="H21" s="91"/>
      <c r="I21" s="91"/>
      <c r="J21" s="91"/>
      <c r="K21" s="95"/>
      <c r="L21" s="208"/>
      <c r="M21" s="212"/>
      <c r="N21" s="213"/>
      <c r="O21" s="214"/>
      <c r="P21" s="215"/>
      <c r="Q21" s="49"/>
      <c r="R21" s="87"/>
      <c r="S21" s="85"/>
      <c r="T21" s="85"/>
      <c r="U21" s="86"/>
      <c r="V21" s="84"/>
    </row>
    <row r="22" spans="1:22" ht="15.75">
      <c r="A22" s="94"/>
      <c r="B22" s="93"/>
      <c r="C22" s="91"/>
      <c r="D22" s="91"/>
      <c r="E22" s="91"/>
      <c r="F22" s="91"/>
      <c r="G22" s="91"/>
      <c r="H22" s="91"/>
      <c r="I22" s="91"/>
      <c r="J22" s="91"/>
      <c r="K22" s="95"/>
      <c r="L22" s="208"/>
      <c r="M22" s="212"/>
      <c r="N22" s="213"/>
      <c r="O22" s="214"/>
      <c r="P22" s="215"/>
      <c r="Q22" s="49"/>
      <c r="R22" s="87"/>
      <c r="S22" s="85"/>
      <c r="T22" s="85"/>
      <c r="U22" s="86"/>
      <c r="V22" s="84"/>
    </row>
    <row r="23" spans="1:22" ht="15.75">
      <c r="A23" s="94"/>
      <c r="B23" s="93"/>
      <c r="C23" s="91"/>
      <c r="D23" s="91"/>
      <c r="E23" s="91"/>
      <c r="F23" s="91"/>
      <c r="G23" s="91"/>
      <c r="H23" s="91"/>
      <c r="I23" s="91"/>
      <c r="J23" s="91"/>
      <c r="K23" s="95"/>
      <c r="L23" s="208"/>
      <c r="M23" s="212"/>
      <c r="N23" s="213"/>
      <c r="O23" s="214"/>
      <c r="P23" s="215"/>
      <c r="Q23" s="49"/>
      <c r="R23" s="88"/>
      <c r="S23" s="83"/>
      <c r="T23" s="83"/>
      <c r="U23" s="83" t="s">
        <v>37</v>
      </c>
      <c r="V23" s="84"/>
    </row>
    <row r="24" spans="1:22" ht="15.75">
      <c r="A24" s="94"/>
      <c r="B24" s="93"/>
      <c r="C24" s="91"/>
      <c r="D24" s="91"/>
      <c r="E24" s="91"/>
      <c r="F24" s="91"/>
      <c r="G24" s="91"/>
      <c r="H24" s="91"/>
      <c r="I24" s="91"/>
      <c r="J24" s="91"/>
      <c r="K24" s="95"/>
      <c r="L24" s="208"/>
      <c r="M24" s="212"/>
      <c r="N24" s="213"/>
      <c r="O24" s="214"/>
      <c r="P24" s="215"/>
      <c r="Q24" s="49"/>
      <c r="R24" s="83"/>
      <c r="S24" s="85"/>
      <c r="T24" s="85"/>
      <c r="U24" s="86"/>
      <c r="V24" s="84"/>
    </row>
    <row r="25" spans="1:22" ht="15.75">
      <c r="A25" s="94"/>
      <c r="B25" s="93"/>
      <c r="C25" s="91"/>
      <c r="D25" s="91"/>
      <c r="E25" s="91"/>
      <c r="F25" s="91"/>
      <c r="G25" s="91"/>
      <c r="H25" s="91"/>
      <c r="I25" s="91"/>
      <c r="J25" s="91"/>
      <c r="K25" s="95"/>
      <c r="L25" s="208"/>
      <c r="M25" s="212"/>
      <c r="N25" s="213"/>
      <c r="O25" s="214"/>
      <c r="P25" s="215"/>
      <c r="Q25" s="49"/>
      <c r="R25" s="83"/>
      <c r="S25" s="83"/>
      <c r="T25" s="83"/>
      <c r="U25" s="83"/>
      <c r="V25" s="84"/>
    </row>
    <row r="26" spans="1:22" ht="15.75">
      <c r="A26" s="94"/>
      <c r="B26" s="93"/>
      <c r="C26" s="91"/>
      <c r="D26" s="91"/>
      <c r="E26" s="91"/>
      <c r="F26" s="91"/>
      <c r="G26" s="91"/>
      <c r="H26" s="91"/>
      <c r="I26" s="91"/>
      <c r="J26" s="91"/>
      <c r="K26" s="95"/>
      <c r="L26" s="208"/>
      <c r="M26" s="212"/>
      <c r="N26" s="213"/>
      <c r="O26" s="214"/>
      <c r="P26" s="215"/>
      <c r="Q26" s="49"/>
      <c r="R26" s="83"/>
      <c r="S26" s="83"/>
      <c r="T26" s="83"/>
      <c r="U26" s="83"/>
      <c r="V26" s="84"/>
    </row>
    <row r="27" spans="1:21" ht="15.75">
      <c r="A27" s="94"/>
      <c r="B27" s="93"/>
      <c r="C27" s="91"/>
      <c r="D27" s="91"/>
      <c r="E27" s="91"/>
      <c r="F27" s="91"/>
      <c r="G27" s="91"/>
      <c r="H27" s="91"/>
      <c r="I27" s="91"/>
      <c r="J27" s="91"/>
      <c r="K27" s="95"/>
      <c r="L27" s="208"/>
      <c r="M27" s="212"/>
      <c r="N27" s="213"/>
      <c r="O27" s="214"/>
      <c r="P27" s="215"/>
      <c r="Q27" s="49"/>
      <c r="R27" s="13"/>
      <c r="S27" s="13"/>
      <c r="T27" s="13"/>
      <c r="U27" s="13"/>
    </row>
    <row r="28" spans="1:21" ht="15.75">
      <c r="A28" s="94"/>
      <c r="B28" s="93"/>
      <c r="C28" s="91"/>
      <c r="D28" s="91"/>
      <c r="E28" s="91"/>
      <c r="F28" s="91"/>
      <c r="G28" s="91"/>
      <c r="H28" s="91"/>
      <c r="I28" s="91"/>
      <c r="J28" s="91"/>
      <c r="K28" s="95"/>
      <c r="L28" s="208"/>
      <c r="M28" s="212"/>
      <c r="N28" s="213"/>
      <c r="O28" s="214"/>
      <c r="P28" s="215"/>
      <c r="Q28" s="49"/>
      <c r="R28" s="13"/>
      <c r="S28" s="13"/>
      <c r="T28" s="13"/>
      <c r="U28" s="13"/>
    </row>
    <row r="29" spans="1:21" ht="15.75">
      <c r="A29" s="94"/>
      <c r="B29" s="93"/>
      <c r="C29" s="91"/>
      <c r="D29" s="91"/>
      <c r="E29" s="91"/>
      <c r="F29" s="91"/>
      <c r="G29" s="91"/>
      <c r="H29" s="91"/>
      <c r="I29" s="91"/>
      <c r="J29" s="91"/>
      <c r="K29" s="95"/>
      <c r="L29" s="208"/>
      <c r="M29" s="212"/>
      <c r="N29" s="213"/>
      <c r="O29" s="214"/>
      <c r="P29" s="215"/>
      <c r="Q29" s="49"/>
      <c r="R29" s="13"/>
      <c r="S29" s="13"/>
      <c r="T29" s="13"/>
      <c r="U29" s="13"/>
    </row>
    <row r="30" spans="1:21" ht="15.75">
      <c r="A30" s="94"/>
      <c r="B30" s="93"/>
      <c r="C30" s="91"/>
      <c r="D30" s="91"/>
      <c r="E30" s="91"/>
      <c r="F30" s="91"/>
      <c r="G30" s="91"/>
      <c r="H30" s="91"/>
      <c r="I30" s="91"/>
      <c r="J30" s="91"/>
      <c r="K30" s="95"/>
      <c r="L30" s="208"/>
      <c r="M30" s="212"/>
      <c r="N30" s="213"/>
      <c r="O30" s="214"/>
      <c r="P30" s="215"/>
      <c r="Q30" s="49"/>
      <c r="R30" s="13"/>
      <c r="S30" s="13"/>
      <c r="T30" s="13"/>
      <c r="U30" s="13"/>
    </row>
    <row r="31" spans="1:21" ht="15.75">
      <c r="A31" s="94"/>
      <c r="B31" s="93"/>
      <c r="C31" s="91"/>
      <c r="D31" s="91"/>
      <c r="E31" s="91"/>
      <c r="F31" s="91"/>
      <c r="G31" s="91"/>
      <c r="H31" s="91"/>
      <c r="I31" s="91"/>
      <c r="J31" s="91"/>
      <c r="K31" s="95"/>
      <c r="L31" s="208"/>
      <c r="M31" s="212"/>
      <c r="N31" s="213"/>
      <c r="O31" s="214"/>
      <c r="P31" s="215"/>
      <c r="Q31" s="49"/>
      <c r="R31" s="13"/>
      <c r="S31" s="13"/>
      <c r="T31" s="13"/>
      <c r="U31" s="13"/>
    </row>
    <row r="32" spans="1:21" ht="15.75">
      <c r="A32" s="94"/>
      <c r="B32" s="93"/>
      <c r="C32" s="91"/>
      <c r="D32" s="91"/>
      <c r="E32" s="91"/>
      <c r="F32" s="91"/>
      <c r="G32" s="91"/>
      <c r="H32" s="91"/>
      <c r="I32" s="91"/>
      <c r="J32" s="91"/>
      <c r="K32" s="95"/>
      <c r="L32" s="208"/>
      <c r="M32" s="212"/>
      <c r="N32" s="213"/>
      <c r="O32" s="214"/>
      <c r="P32" s="215"/>
      <c r="Q32" s="49"/>
      <c r="R32" s="13"/>
      <c r="S32" s="13"/>
      <c r="T32" s="13"/>
      <c r="U32" s="13"/>
    </row>
    <row r="33" spans="1:21" ht="15.75">
      <c r="A33" s="94"/>
      <c r="B33" s="93"/>
      <c r="C33" s="91"/>
      <c r="D33" s="91"/>
      <c r="E33" s="91"/>
      <c r="F33" s="91"/>
      <c r="G33" s="91"/>
      <c r="H33" s="91"/>
      <c r="I33" s="91"/>
      <c r="J33" s="91"/>
      <c r="K33" s="95"/>
      <c r="L33" s="208"/>
      <c r="M33" s="212"/>
      <c r="N33" s="213"/>
      <c r="O33" s="214"/>
      <c r="P33" s="215"/>
      <c r="Q33" s="49"/>
      <c r="R33" s="13"/>
      <c r="S33" s="13"/>
      <c r="T33" s="13"/>
      <c r="U33" s="13"/>
    </row>
    <row r="34" spans="1:21" ht="15.75">
      <c r="A34" s="94"/>
      <c r="B34" s="93"/>
      <c r="C34" s="91"/>
      <c r="D34" s="91"/>
      <c r="E34" s="91"/>
      <c r="F34" s="91"/>
      <c r="G34" s="91"/>
      <c r="H34" s="91"/>
      <c r="I34" s="91"/>
      <c r="J34" s="91"/>
      <c r="K34" s="95"/>
      <c r="L34" s="208"/>
      <c r="M34" s="212"/>
      <c r="N34" s="213"/>
      <c r="O34" s="214"/>
      <c r="P34" s="215"/>
      <c r="Q34" s="49"/>
      <c r="R34" s="13"/>
      <c r="S34" s="13"/>
      <c r="T34" s="13"/>
      <c r="U34" s="13"/>
    </row>
    <row r="35" spans="1:21" ht="18" customHeight="1" thickBot="1">
      <c r="A35" s="216"/>
      <c r="B35" s="217"/>
      <c r="C35" s="194"/>
      <c r="D35" s="194"/>
      <c r="E35" s="194"/>
      <c r="F35" s="194"/>
      <c r="G35" s="194"/>
      <c r="H35" s="194"/>
      <c r="I35" s="194"/>
      <c r="J35" s="194"/>
      <c r="K35" s="195"/>
      <c r="L35" s="218"/>
      <c r="M35" s="194"/>
      <c r="N35" s="219"/>
      <c r="O35" s="195"/>
      <c r="P35" s="220"/>
      <c r="Q35" s="50"/>
      <c r="R35" s="13"/>
      <c r="S35" s="13"/>
      <c r="T35" s="13"/>
      <c r="U35" s="13"/>
    </row>
    <row r="36" spans="1:24" ht="17.25" thickBot="1">
      <c r="A36" s="287" t="s">
        <v>22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9"/>
      <c r="P36" s="221"/>
      <c r="Q36" s="12"/>
      <c r="R36" s="12"/>
      <c r="S36" s="12"/>
      <c r="T36" s="12"/>
      <c r="U36" s="12"/>
      <c r="V36" s="12"/>
      <c r="W36" s="12"/>
      <c r="X36" s="12"/>
    </row>
    <row r="37" spans="1:24" ht="1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16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15">
      <c r="N42" t="s">
        <v>77</v>
      </c>
    </row>
  </sheetData>
  <sheetProtection/>
  <mergeCells count="26">
    <mergeCell ref="A1:P1"/>
    <mergeCell ref="A2:P2"/>
    <mergeCell ref="B10:P10"/>
    <mergeCell ref="N12:N14"/>
    <mergeCell ref="C12:C14"/>
    <mergeCell ref="D12:D14"/>
    <mergeCell ref="E12:E14"/>
    <mergeCell ref="I4:J4"/>
    <mergeCell ref="P12:P14"/>
    <mergeCell ref="F12:F14"/>
    <mergeCell ref="G12:G14"/>
    <mergeCell ref="H12:H14"/>
    <mergeCell ref="I12:I14"/>
    <mergeCell ref="J12:J14"/>
    <mergeCell ref="K12:K14"/>
    <mergeCell ref="O12:O14"/>
    <mergeCell ref="A36:O36"/>
    <mergeCell ref="A12:A14"/>
    <mergeCell ref="B12:B14"/>
    <mergeCell ref="C4:F4"/>
    <mergeCell ref="C5:F5"/>
    <mergeCell ref="C6:F6"/>
    <mergeCell ref="C7:F7"/>
    <mergeCell ref="A11:V11"/>
    <mergeCell ref="L12:L14"/>
    <mergeCell ref="M12:M14"/>
  </mergeCells>
  <printOptions/>
  <pageMargins left="0.11811023622047245" right="0.11811023622047245" top="0.10416666666666667" bottom="0.2362204724409449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C4" sqref="C4:F4"/>
    </sheetView>
  </sheetViews>
  <sheetFormatPr defaultColWidth="11.421875" defaultRowHeight="15"/>
  <cols>
    <col min="1" max="1" width="5.28125" style="0" customWidth="1"/>
    <col min="2" max="2" width="24.28125" style="0" customWidth="1"/>
    <col min="3" max="3" width="6.7109375" style="0" customWidth="1"/>
    <col min="4" max="4" width="8.421875" style="0" customWidth="1"/>
    <col min="5" max="5" width="7.00390625" style="0" customWidth="1"/>
    <col min="6" max="6" width="5.00390625" style="0" customWidth="1"/>
    <col min="7" max="7" width="7.00390625" style="0" customWidth="1"/>
    <col min="8" max="8" width="7.8515625" style="0" customWidth="1"/>
    <col min="9" max="9" width="8.28125" style="0" customWidth="1"/>
    <col min="10" max="10" width="10.28125" style="0" customWidth="1"/>
    <col min="11" max="11" width="10.421875" style="0" customWidth="1"/>
    <col min="12" max="12" width="6.57421875" style="0" customWidth="1"/>
    <col min="13" max="13" width="10.421875" style="0" customWidth="1"/>
    <col min="14" max="14" width="8.421875" style="0" customWidth="1"/>
    <col min="15" max="15" width="8.28125" style="0" customWidth="1"/>
    <col min="16" max="16" width="8.7109375" style="0" customWidth="1"/>
    <col min="17" max="17" width="3.8515625" style="0" customWidth="1"/>
    <col min="18" max="19" width="5.140625" style="0" customWidth="1"/>
    <col min="20" max="20" width="5.28125" style="0" customWidth="1"/>
    <col min="21" max="21" width="5.57421875" style="0" customWidth="1"/>
    <col min="23" max="23" width="3.7109375" style="0" customWidth="1"/>
    <col min="25" max="25" width="26.8515625" style="0" customWidth="1"/>
    <col min="26" max="26" width="13.28125" style="0" customWidth="1"/>
  </cols>
  <sheetData>
    <row r="1" spans="1:24" ht="15" customHeight="1">
      <c r="A1" s="314" t="s">
        <v>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90"/>
      <c r="R1" s="90"/>
      <c r="S1" s="90"/>
      <c r="T1" s="90"/>
      <c r="U1" s="90"/>
      <c r="V1" s="90"/>
      <c r="W1" s="20"/>
      <c r="X1" s="20"/>
    </row>
    <row r="2" spans="1:24" ht="23.25" customHeight="1">
      <c r="A2" s="271" t="s">
        <v>96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76"/>
      <c r="R2" s="76"/>
      <c r="S2" s="76"/>
      <c r="T2" s="76"/>
      <c r="U2" s="76"/>
      <c r="V2" s="76"/>
      <c r="W2" s="20"/>
      <c r="X2" s="20"/>
    </row>
    <row r="3" spans="1:24" ht="3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1" ht="15.75" customHeight="1">
      <c r="A4" s="13"/>
      <c r="B4" s="31" t="s">
        <v>0</v>
      </c>
      <c r="C4" s="296" t="str">
        <f>ACCUEIL!C4</f>
        <v> </v>
      </c>
      <c r="D4" s="296"/>
      <c r="E4" s="296"/>
      <c r="F4" s="296"/>
      <c r="G4" s="32" t="s">
        <v>2</v>
      </c>
      <c r="H4" s="32"/>
      <c r="I4" s="318">
        <f>ACCUEIL!J4</f>
        <v>0</v>
      </c>
      <c r="J4" s="318"/>
      <c r="K4" s="33">
        <f>ACCUEIL!I4</f>
        <v>0</v>
      </c>
      <c r="L4" s="72"/>
      <c r="M4" s="72"/>
      <c r="N4" s="72"/>
      <c r="O4" s="72"/>
      <c r="P4" s="13"/>
      <c r="Q4" s="13"/>
      <c r="R4" s="13"/>
      <c r="S4" s="13"/>
      <c r="T4" s="13"/>
      <c r="U4" s="13"/>
    </row>
    <row r="5" spans="1:27" ht="15.75" customHeight="1">
      <c r="A5" s="13"/>
      <c r="B5" s="34" t="s">
        <v>29</v>
      </c>
      <c r="C5" s="297">
        <f>ACCUEIL!C5</f>
        <v>0</v>
      </c>
      <c r="D5" s="297"/>
      <c r="E5" s="297"/>
      <c r="F5" s="297"/>
      <c r="G5" s="36"/>
      <c r="H5" s="36"/>
      <c r="I5" s="37"/>
      <c r="J5" s="37"/>
      <c r="K5" s="38"/>
      <c r="L5" s="37"/>
      <c r="M5" s="37"/>
      <c r="N5" s="37"/>
      <c r="O5" s="37"/>
      <c r="P5" s="13"/>
      <c r="Q5" s="13"/>
      <c r="R5" s="13"/>
      <c r="S5" s="13"/>
      <c r="T5" s="24"/>
      <c r="U5" s="13"/>
      <c r="V5" s="13"/>
      <c r="W5" s="13"/>
      <c r="X5" s="13"/>
      <c r="Y5" s="13"/>
      <c r="Z5" s="13"/>
      <c r="AA5" s="13"/>
    </row>
    <row r="6" spans="1:27" ht="15">
      <c r="A6" s="37"/>
      <c r="B6" s="34" t="s">
        <v>30</v>
      </c>
      <c r="C6" s="275">
        <f>ACCUEIL!C6</f>
        <v>0</v>
      </c>
      <c r="D6" s="275"/>
      <c r="E6" s="275"/>
      <c r="F6" s="275"/>
      <c r="G6" s="36"/>
      <c r="H6" s="36"/>
      <c r="I6" s="37"/>
      <c r="J6" s="37"/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13"/>
      <c r="Y6" s="13"/>
      <c r="Z6" s="13"/>
      <c r="AA6" s="13"/>
    </row>
    <row r="7" spans="1:27" ht="15">
      <c r="A7" s="37"/>
      <c r="B7" s="39" t="s">
        <v>31</v>
      </c>
      <c r="C7" s="298">
        <f>ACCUEIL!C7</f>
        <v>0</v>
      </c>
      <c r="D7" s="298"/>
      <c r="E7" s="298"/>
      <c r="F7" s="298"/>
      <c r="G7" s="40"/>
      <c r="H7" s="40"/>
      <c r="I7" s="40"/>
      <c r="J7" s="40"/>
      <c r="K7" s="41"/>
      <c r="L7" s="36"/>
      <c r="M7" s="36"/>
      <c r="N7" s="36"/>
      <c r="O7" s="36"/>
      <c r="P7" s="37"/>
      <c r="Q7" s="37"/>
      <c r="R7" s="37"/>
      <c r="S7" s="37"/>
      <c r="T7" s="37"/>
      <c r="U7" s="37"/>
      <c r="V7" s="37"/>
      <c r="W7" s="37"/>
      <c r="X7" s="13"/>
      <c r="Y7" s="13"/>
      <c r="Z7" s="13"/>
      <c r="AA7" s="13"/>
    </row>
    <row r="8" spans="1:27" ht="9" customHeight="1">
      <c r="A8" s="37"/>
      <c r="B8" s="36"/>
      <c r="C8" s="89"/>
      <c r="D8" s="89"/>
      <c r="E8" s="89"/>
      <c r="F8" s="89"/>
      <c r="G8" s="36"/>
      <c r="H8" s="36"/>
      <c r="I8" s="36"/>
      <c r="J8" s="36"/>
      <c r="K8" s="36"/>
      <c r="L8" s="36"/>
      <c r="M8" s="36"/>
      <c r="N8" s="36"/>
      <c r="O8" s="36"/>
      <c r="P8" s="37"/>
      <c r="Q8" s="37"/>
      <c r="R8" s="37"/>
      <c r="S8" s="37"/>
      <c r="T8" s="37"/>
      <c r="U8" s="37"/>
      <c r="V8" s="37"/>
      <c r="W8" s="37"/>
      <c r="X8" s="13"/>
      <c r="Y8" s="13"/>
      <c r="Z8" s="13"/>
      <c r="AA8" s="13"/>
    </row>
    <row r="9" spans="2:27" ht="15">
      <c r="B9" s="281" t="s">
        <v>52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82"/>
      <c r="R9" s="82"/>
      <c r="S9" s="82"/>
      <c r="T9" s="82"/>
      <c r="U9" s="82"/>
      <c r="V9" s="82"/>
      <c r="W9" s="37"/>
      <c r="X9" s="13"/>
      <c r="Y9" s="13"/>
      <c r="Z9" s="13"/>
      <c r="AA9" s="13"/>
    </row>
    <row r="10" spans="1:27" ht="6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83"/>
      <c r="R10" s="83"/>
      <c r="S10" s="83"/>
      <c r="T10" s="83"/>
      <c r="U10" s="83"/>
      <c r="V10" s="83"/>
      <c r="W10" s="37"/>
      <c r="X10" s="13"/>
      <c r="Y10" s="13"/>
      <c r="Z10" s="13"/>
      <c r="AA10" s="13"/>
    </row>
    <row r="11" spans="1:27" ht="15.75">
      <c r="A11" s="37"/>
      <c r="B11" s="282" t="s">
        <v>65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81"/>
      <c r="R11" s="81"/>
      <c r="S11" s="81"/>
      <c r="T11" s="81"/>
      <c r="U11" s="81"/>
      <c r="V11" s="81"/>
      <c r="W11" s="81"/>
      <c r="X11" s="13"/>
      <c r="Y11" s="13"/>
      <c r="Z11" s="13"/>
      <c r="AA11" s="13"/>
    </row>
    <row r="12" spans="1:27" ht="7.5" customHeight="1" thickBot="1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47"/>
      <c r="X12" s="13"/>
      <c r="Y12" s="13"/>
      <c r="Z12" s="13"/>
      <c r="AA12" s="13"/>
    </row>
    <row r="13" spans="1:22" ht="39" customHeight="1">
      <c r="A13" s="290" t="s">
        <v>1</v>
      </c>
      <c r="B13" s="293" t="s">
        <v>27</v>
      </c>
      <c r="C13" s="305" t="s">
        <v>67</v>
      </c>
      <c r="D13" s="305" t="s">
        <v>68</v>
      </c>
      <c r="E13" s="305" t="s">
        <v>69</v>
      </c>
      <c r="F13" s="305" t="s">
        <v>70</v>
      </c>
      <c r="G13" s="305" t="s">
        <v>71</v>
      </c>
      <c r="H13" s="305" t="s">
        <v>72</v>
      </c>
      <c r="I13" s="305" t="s">
        <v>73</v>
      </c>
      <c r="J13" s="305" t="s">
        <v>74</v>
      </c>
      <c r="K13" s="308" t="s">
        <v>78</v>
      </c>
      <c r="L13" s="299" t="s">
        <v>64</v>
      </c>
      <c r="M13" s="302" t="s">
        <v>66</v>
      </c>
      <c r="N13" s="315" t="s">
        <v>63</v>
      </c>
      <c r="O13" s="311" t="s">
        <v>76</v>
      </c>
      <c r="P13" s="319" t="s">
        <v>24</v>
      </c>
      <c r="Q13" s="96"/>
      <c r="R13" s="83"/>
      <c r="S13" s="83"/>
      <c r="T13" s="83"/>
      <c r="U13" s="83"/>
      <c r="V13" s="84"/>
    </row>
    <row r="14" spans="1:22" ht="15">
      <c r="A14" s="291"/>
      <c r="B14" s="294"/>
      <c r="C14" s="306"/>
      <c r="D14" s="306"/>
      <c r="E14" s="306"/>
      <c r="F14" s="306"/>
      <c r="G14" s="306"/>
      <c r="H14" s="306"/>
      <c r="I14" s="306"/>
      <c r="J14" s="306"/>
      <c r="K14" s="309"/>
      <c r="L14" s="300"/>
      <c r="M14" s="303"/>
      <c r="N14" s="316"/>
      <c r="O14" s="312"/>
      <c r="P14" s="320"/>
      <c r="Q14" s="48"/>
      <c r="R14" s="87"/>
      <c r="S14" s="85"/>
      <c r="T14" s="85"/>
      <c r="U14" s="86"/>
      <c r="V14" s="84"/>
    </row>
    <row r="15" spans="1:22" ht="27" customHeight="1" thickBot="1">
      <c r="A15" s="292"/>
      <c r="B15" s="295"/>
      <c r="C15" s="307"/>
      <c r="D15" s="307"/>
      <c r="E15" s="307"/>
      <c r="F15" s="307"/>
      <c r="G15" s="307"/>
      <c r="H15" s="307"/>
      <c r="I15" s="307"/>
      <c r="J15" s="307"/>
      <c r="K15" s="310"/>
      <c r="L15" s="301"/>
      <c r="M15" s="304"/>
      <c r="N15" s="317"/>
      <c r="O15" s="313"/>
      <c r="P15" s="321"/>
      <c r="Q15" s="48"/>
      <c r="R15" s="87"/>
      <c r="S15" s="85"/>
      <c r="T15" s="85"/>
      <c r="U15" s="86"/>
      <c r="V15" s="84"/>
    </row>
    <row r="16" spans="1:22" ht="15.75">
      <c r="A16" s="98"/>
      <c r="B16" s="227" t="s">
        <v>75</v>
      </c>
      <c r="C16" s="228"/>
      <c r="D16" s="229" t="s">
        <v>94</v>
      </c>
      <c r="E16" s="229"/>
      <c r="F16" s="229"/>
      <c r="G16" s="229"/>
      <c r="H16" s="229"/>
      <c r="I16" s="229"/>
      <c r="J16" s="229"/>
      <c r="K16" s="230"/>
      <c r="L16" s="229">
        <v>3</v>
      </c>
      <c r="M16" s="231" t="s">
        <v>92</v>
      </c>
      <c r="N16" s="232">
        <v>3</v>
      </c>
      <c r="O16" s="231" t="s">
        <v>92</v>
      </c>
      <c r="P16" s="233" t="s">
        <v>93</v>
      </c>
      <c r="Q16" s="49"/>
      <c r="R16" s="87"/>
      <c r="S16" s="85"/>
      <c r="T16" s="85"/>
      <c r="U16" s="86"/>
      <c r="V16" s="84"/>
    </row>
    <row r="17" spans="1:22" ht="15.75">
      <c r="A17" s="94">
        <v>1</v>
      </c>
      <c r="B17" s="93">
        <f>ACCUEIL!B15</f>
        <v>0</v>
      </c>
      <c r="C17" s="91"/>
      <c r="D17" s="91"/>
      <c r="E17" s="91"/>
      <c r="F17" s="91"/>
      <c r="G17" s="91"/>
      <c r="H17" s="91"/>
      <c r="I17" s="91"/>
      <c r="J17" s="91"/>
      <c r="K17" s="95"/>
      <c r="L17" s="208"/>
      <c r="M17" s="196" t="b">
        <f>IF(C17=12,C17*L17,IF(D17=5,D17*L17,IF(E17=5,E17*L17,IF(F17=10,F17*L17,IF(G17=12,G17*L17,IF(H17=10,H17*L17,IF(I17=11,I17*L17,IF(J17=15,J17*L17))))))))</f>
        <v>0</v>
      </c>
      <c r="N17" s="92"/>
      <c r="O17" s="197">
        <f>N17*5</f>
        <v>0</v>
      </c>
      <c r="P17" s="97">
        <f>M17+O17</f>
        <v>0</v>
      </c>
      <c r="Q17" s="49"/>
      <c r="R17" s="87"/>
      <c r="S17" s="85"/>
      <c r="T17" s="85"/>
      <c r="U17" s="86"/>
      <c r="V17" s="84"/>
    </row>
    <row r="18" spans="1:22" ht="15.75">
      <c r="A18" s="94"/>
      <c r="B18" s="93">
        <f>ACCUEIL!B16</f>
        <v>0</v>
      </c>
      <c r="C18" s="91"/>
      <c r="D18" s="91"/>
      <c r="E18" s="91"/>
      <c r="F18" s="91"/>
      <c r="G18" s="91"/>
      <c r="H18" s="91"/>
      <c r="I18" s="91"/>
      <c r="J18" s="91"/>
      <c r="K18" s="95"/>
      <c r="L18" s="208"/>
      <c r="M18" s="196" t="b">
        <f aca="true" t="shared" si="0" ref="M18:M36">IF(C18=12,C18*L18,IF(D18=5,D18*L18,IF(E18=5,E18*L18,IF(F18=10,F18*L18,IF(G18=12,G18*L18,IF(H18=10,H18*L18,IF(I18=11,I18*L18,IF(J18=15,J18*L18))))))))</f>
        <v>0</v>
      </c>
      <c r="N18" s="92"/>
      <c r="O18" s="197">
        <f aca="true" t="shared" si="1" ref="O18:O36">N18*5</f>
        <v>0</v>
      </c>
      <c r="P18" s="97">
        <f aca="true" t="shared" si="2" ref="P18:P36">M18+O18</f>
        <v>0</v>
      </c>
      <c r="Q18" s="49"/>
      <c r="R18" s="87"/>
      <c r="S18" s="85"/>
      <c r="T18" s="85"/>
      <c r="U18" s="86"/>
      <c r="V18" s="84"/>
    </row>
    <row r="19" spans="1:22" ht="15.75">
      <c r="A19" s="94"/>
      <c r="B19" s="93">
        <f>ACCUEIL!B17</f>
        <v>0</v>
      </c>
      <c r="C19" s="91"/>
      <c r="D19" s="91"/>
      <c r="E19" s="91"/>
      <c r="F19" s="91"/>
      <c r="G19" s="91"/>
      <c r="H19" s="91"/>
      <c r="I19" s="91"/>
      <c r="J19" s="91"/>
      <c r="K19" s="95"/>
      <c r="L19" s="208"/>
      <c r="M19" s="196" t="b">
        <f t="shared" si="0"/>
        <v>0</v>
      </c>
      <c r="N19" s="92"/>
      <c r="O19" s="197">
        <f t="shared" si="1"/>
        <v>0</v>
      </c>
      <c r="P19" s="97">
        <f t="shared" si="2"/>
        <v>0</v>
      </c>
      <c r="Q19" s="49"/>
      <c r="R19" s="87"/>
      <c r="S19" s="85"/>
      <c r="T19" s="85"/>
      <c r="U19" s="86"/>
      <c r="V19" s="84"/>
    </row>
    <row r="20" spans="1:22" ht="15.75">
      <c r="A20" s="94"/>
      <c r="B20" s="93">
        <f>ACCUEIL!B18</f>
        <v>0</v>
      </c>
      <c r="C20" s="91"/>
      <c r="D20" s="91"/>
      <c r="E20" s="91"/>
      <c r="F20" s="91"/>
      <c r="G20" s="91"/>
      <c r="H20" s="91"/>
      <c r="I20" s="91"/>
      <c r="J20" s="91"/>
      <c r="K20" s="95"/>
      <c r="L20" s="208"/>
      <c r="M20" s="196" t="b">
        <f t="shared" si="0"/>
        <v>0</v>
      </c>
      <c r="N20" s="92"/>
      <c r="O20" s="197">
        <f t="shared" si="1"/>
        <v>0</v>
      </c>
      <c r="P20" s="97">
        <f t="shared" si="2"/>
        <v>0</v>
      </c>
      <c r="Q20" s="49"/>
      <c r="R20" s="87"/>
      <c r="S20" s="85"/>
      <c r="T20" s="85"/>
      <c r="U20" s="86"/>
      <c r="V20" s="84"/>
    </row>
    <row r="21" spans="1:22" ht="15.75">
      <c r="A21" s="94"/>
      <c r="B21" s="93">
        <f>ACCUEIL!B19</f>
        <v>0</v>
      </c>
      <c r="C21" s="91"/>
      <c r="D21" s="91"/>
      <c r="E21" s="91"/>
      <c r="F21" s="91"/>
      <c r="G21" s="91"/>
      <c r="H21" s="91"/>
      <c r="I21" s="91"/>
      <c r="J21" s="91"/>
      <c r="K21" s="95"/>
      <c r="L21" s="208"/>
      <c r="M21" s="196" t="b">
        <f t="shared" si="0"/>
        <v>0</v>
      </c>
      <c r="N21" s="92"/>
      <c r="O21" s="197">
        <f t="shared" si="1"/>
        <v>0</v>
      </c>
      <c r="P21" s="97">
        <f t="shared" si="2"/>
        <v>0</v>
      </c>
      <c r="Q21" s="49"/>
      <c r="R21" s="87"/>
      <c r="S21" s="85"/>
      <c r="T21" s="85"/>
      <c r="U21" s="86"/>
      <c r="V21" s="84"/>
    </row>
    <row r="22" spans="1:22" ht="15.75">
      <c r="A22" s="94"/>
      <c r="B22" s="93">
        <f>ACCUEIL!B20</f>
        <v>0</v>
      </c>
      <c r="C22" s="91"/>
      <c r="D22" s="91"/>
      <c r="E22" s="91"/>
      <c r="F22" s="91"/>
      <c r="G22" s="91"/>
      <c r="H22" s="91"/>
      <c r="I22" s="91"/>
      <c r="J22" s="91"/>
      <c r="K22" s="95"/>
      <c r="L22" s="208"/>
      <c r="M22" s="196" t="b">
        <f t="shared" si="0"/>
        <v>0</v>
      </c>
      <c r="N22" s="92"/>
      <c r="O22" s="197">
        <f t="shared" si="1"/>
        <v>0</v>
      </c>
      <c r="P22" s="97">
        <f t="shared" si="2"/>
        <v>0</v>
      </c>
      <c r="Q22" s="49"/>
      <c r="R22" s="87"/>
      <c r="S22" s="85"/>
      <c r="T22" s="85"/>
      <c r="U22" s="86"/>
      <c r="V22" s="84"/>
    </row>
    <row r="23" spans="1:22" ht="15.75">
      <c r="A23" s="94"/>
      <c r="B23" s="93">
        <f>ACCUEIL!B21</f>
        <v>0</v>
      </c>
      <c r="C23" s="91"/>
      <c r="D23" s="91"/>
      <c r="E23" s="91"/>
      <c r="F23" s="91"/>
      <c r="G23" s="91"/>
      <c r="H23" s="91"/>
      <c r="I23" s="91"/>
      <c r="J23" s="91"/>
      <c r="K23" s="95"/>
      <c r="L23" s="208"/>
      <c r="M23" s="196" t="b">
        <f t="shared" si="0"/>
        <v>0</v>
      </c>
      <c r="N23" s="92"/>
      <c r="O23" s="197">
        <f t="shared" si="1"/>
        <v>0</v>
      </c>
      <c r="P23" s="97">
        <f t="shared" si="2"/>
        <v>0</v>
      </c>
      <c r="Q23" s="49"/>
      <c r="R23" s="87"/>
      <c r="S23" s="85"/>
      <c r="T23" s="85"/>
      <c r="U23" s="86"/>
      <c r="V23" s="84"/>
    </row>
    <row r="24" spans="1:22" ht="15.75">
      <c r="A24" s="94"/>
      <c r="B24" s="93">
        <f>ACCUEIL!B22</f>
        <v>0</v>
      </c>
      <c r="C24" s="91"/>
      <c r="D24" s="91"/>
      <c r="E24" s="91"/>
      <c r="F24" s="91"/>
      <c r="G24" s="91"/>
      <c r="H24" s="91"/>
      <c r="I24" s="91"/>
      <c r="J24" s="91"/>
      <c r="K24" s="95"/>
      <c r="L24" s="208"/>
      <c r="M24" s="196" t="b">
        <f t="shared" si="0"/>
        <v>0</v>
      </c>
      <c r="N24" s="92"/>
      <c r="O24" s="197">
        <f t="shared" si="1"/>
        <v>0</v>
      </c>
      <c r="P24" s="97">
        <f t="shared" si="2"/>
        <v>0</v>
      </c>
      <c r="Q24" s="49"/>
      <c r="R24" s="88"/>
      <c r="S24" s="83"/>
      <c r="T24" s="83"/>
      <c r="U24" s="83"/>
      <c r="V24" s="84"/>
    </row>
    <row r="25" spans="1:22" ht="15.75">
      <c r="A25" s="94"/>
      <c r="B25" s="93">
        <f>ACCUEIL!B23</f>
        <v>0</v>
      </c>
      <c r="C25" s="91"/>
      <c r="D25" s="91"/>
      <c r="E25" s="91"/>
      <c r="F25" s="91"/>
      <c r="G25" s="91"/>
      <c r="H25" s="91"/>
      <c r="I25" s="91"/>
      <c r="J25" s="91"/>
      <c r="K25" s="95"/>
      <c r="L25" s="208"/>
      <c r="M25" s="196" t="b">
        <f t="shared" si="0"/>
        <v>0</v>
      </c>
      <c r="N25" s="92"/>
      <c r="O25" s="197">
        <f t="shared" si="1"/>
        <v>0</v>
      </c>
      <c r="P25" s="97">
        <f t="shared" si="2"/>
        <v>0</v>
      </c>
      <c r="Q25" s="49"/>
      <c r="R25" s="83"/>
      <c r="S25" s="85"/>
      <c r="T25" s="85"/>
      <c r="U25" s="86"/>
      <c r="V25" s="84"/>
    </row>
    <row r="26" spans="1:22" ht="15.75">
      <c r="A26" s="94"/>
      <c r="B26" s="93">
        <f>ACCUEIL!B24</f>
        <v>0</v>
      </c>
      <c r="C26" s="91"/>
      <c r="D26" s="91"/>
      <c r="E26" s="91"/>
      <c r="F26" s="91"/>
      <c r="G26" s="91"/>
      <c r="H26" s="91"/>
      <c r="I26" s="91"/>
      <c r="J26" s="91"/>
      <c r="K26" s="95"/>
      <c r="L26" s="208"/>
      <c r="M26" s="196" t="b">
        <f t="shared" si="0"/>
        <v>0</v>
      </c>
      <c r="N26" s="92"/>
      <c r="O26" s="197">
        <f t="shared" si="1"/>
        <v>0</v>
      </c>
      <c r="P26" s="97">
        <f t="shared" si="2"/>
        <v>0</v>
      </c>
      <c r="Q26" s="49"/>
      <c r="R26" s="83"/>
      <c r="S26" s="83"/>
      <c r="T26" s="83"/>
      <c r="U26" s="83"/>
      <c r="V26" s="84"/>
    </row>
    <row r="27" spans="1:22" ht="15.75">
      <c r="A27" s="94"/>
      <c r="B27" s="93">
        <f>ACCUEIL!B25</f>
        <v>0</v>
      </c>
      <c r="C27" s="91"/>
      <c r="D27" s="91"/>
      <c r="E27" s="91"/>
      <c r="F27" s="91"/>
      <c r="G27" s="91"/>
      <c r="H27" s="91"/>
      <c r="I27" s="91"/>
      <c r="J27" s="91"/>
      <c r="K27" s="95"/>
      <c r="L27" s="208"/>
      <c r="M27" s="196" t="b">
        <f t="shared" si="0"/>
        <v>0</v>
      </c>
      <c r="N27" s="92"/>
      <c r="O27" s="197">
        <f t="shared" si="1"/>
        <v>0</v>
      </c>
      <c r="P27" s="97">
        <f t="shared" si="2"/>
        <v>0</v>
      </c>
      <c r="Q27" s="49"/>
      <c r="R27" s="83"/>
      <c r="S27" s="83"/>
      <c r="T27" s="83"/>
      <c r="U27" s="83"/>
      <c r="V27" s="84"/>
    </row>
    <row r="28" spans="1:21" ht="15.75">
      <c r="A28" s="94"/>
      <c r="B28" s="93">
        <f>ACCUEIL!B26</f>
        <v>0</v>
      </c>
      <c r="C28" s="91"/>
      <c r="D28" s="91"/>
      <c r="E28" s="91"/>
      <c r="F28" s="91"/>
      <c r="G28" s="91"/>
      <c r="H28" s="91"/>
      <c r="I28" s="91"/>
      <c r="J28" s="91"/>
      <c r="K28" s="95"/>
      <c r="L28" s="208"/>
      <c r="M28" s="196" t="b">
        <f t="shared" si="0"/>
        <v>0</v>
      </c>
      <c r="N28" s="92"/>
      <c r="O28" s="197">
        <f t="shared" si="1"/>
        <v>0</v>
      </c>
      <c r="P28" s="97">
        <f t="shared" si="2"/>
        <v>0</v>
      </c>
      <c r="Q28" s="49"/>
      <c r="R28" s="13"/>
      <c r="S28" s="13"/>
      <c r="T28" s="13"/>
      <c r="U28" s="13"/>
    </row>
    <row r="29" spans="1:21" ht="15.75">
      <c r="A29" s="94"/>
      <c r="B29" s="93">
        <f>ACCUEIL!B27</f>
        <v>0</v>
      </c>
      <c r="C29" s="91"/>
      <c r="D29" s="91"/>
      <c r="E29" s="91"/>
      <c r="F29" s="91"/>
      <c r="G29" s="91"/>
      <c r="H29" s="91"/>
      <c r="I29" s="91"/>
      <c r="J29" s="91"/>
      <c r="K29" s="95"/>
      <c r="L29" s="208"/>
      <c r="M29" s="196" t="b">
        <f t="shared" si="0"/>
        <v>0</v>
      </c>
      <c r="N29" s="92"/>
      <c r="O29" s="197">
        <f t="shared" si="1"/>
        <v>0</v>
      </c>
      <c r="P29" s="97">
        <f t="shared" si="2"/>
        <v>0</v>
      </c>
      <c r="Q29" s="49"/>
      <c r="R29" s="13"/>
      <c r="S29" s="13"/>
      <c r="T29" s="13"/>
      <c r="U29" s="13"/>
    </row>
    <row r="30" spans="1:21" ht="15.75">
      <c r="A30" s="94"/>
      <c r="B30" s="93">
        <f>ACCUEIL!B28</f>
        <v>0</v>
      </c>
      <c r="C30" s="91"/>
      <c r="D30" s="91"/>
      <c r="E30" s="91"/>
      <c r="F30" s="91"/>
      <c r="G30" s="91"/>
      <c r="H30" s="91"/>
      <c r="I30" s="91"/>
      <c r="J30" s="91"/>
      <c r="K30" s="95"/>
      <c r="L30" s="208"/>
      <c r="M30" s="196" t="b">
        <f t="shared" si="0"/>
        <v>0</v>
      </c>
      <c r="N30" s="92"/>
      <c r="O30" s="197">
        <f t="shared" si="1"/>
        <v>0</v>
      </c>
      <c r="P30" s="97">
        <f t="shared" si="2"/>
        <v>0</v>
      </c>
      <c r="Q30" s="49"/>
      <c r="R30" s="13"/>
      <c r="S30" s="13"/>
      <c r="T30" s="13"/>
      <c r="U30" s="13"/>
    </row>
    <row r="31" spans="1:21" ht="15.75">
      <c r="A31" s="94"/>
      <c r="B31" s="93">
        <f>ACCUEIL!B29</f>
        <v>0</v>
      </c>
      <c r="C31" s="91"/>
      <c r="D31" s="91"/>
      <c r="E31" s="91"/>
      <c r="F31" s="91"/>
      <c r="G31" s="91"/>
      <c r="H31" s="91"/>
      <c r="I31" s="91"/>
      <c r="J31" s="91"/>
      <c r="K31" s="95"/>
      <c r="L31" s="208"/>
      <c r="M31" s="196" t="b">
        <f t="shared" si="0"/>
        <v>0</v>
      </c>
      <c r="N31" s="92"/>
      <c r="O31" s="197">
        <f t="shared" si="1"/>
        <v>0</v>
      </c>
      <c r="P31" s="97">
        <f t="shared" si="2"/>
        <v>0</v>
      </c>
      <c r="Q31" s="49"/>
      <c r="R31" s="13"/>
      <c r="S31" s="13"/>
      <c r="T31" s="13"/>
      <c r="U31" s="13"/>
    </row>
    <row r="32" spans="1:21" ht="15.75">
      <c r="A32" s="94"/>
      <c r="B32" s="93">
        <f>ACCUEIL!B30</f>
        <v>0</v>
      </c>
      <c r="C32" s="91"/>
      <c r="D32" s="91"/>
      <c r="E32" s="91"/>
      <c r="F32" s="91"/>
      <c r="G32" s="91"/>
      <c r="H32" s="91"/>
      <c r="I32" s="91"/>
      <c r="J32" s="91"/>
      <c r="K32" s="95"/>
      <c r="L32" s="208"/>
      <c r="M32" s="196" t="b">
        <f t="shared" si="0"/>
        <v>0</v>
      </c>
      <c r="N32" s="92"/>
      <c r="O32" s="197">
        <f t="shared" si="1"/>
        <v>0</v>
      </c>
      <c r="P32" s="97">
        <f t="shared" si="2"/>
        <v>0</v>
      </c>
      <c r="Q32" s="49"/>
      <c r="R32" s="13"/>
      <c r="S32" s="13"/>
      <c r="T32" s="13"/>
      <c r="U32" s="13"/>
    </row>
    <row r="33" spans="1:21" ht="15.75">
      <c r="A33" s="94"/>
      <c r="B33" s="93">
        <f>ACCUEIL!B31</f>
        <v>0</v>
      </c>
      <c r="C33" s="91"/>
      <c r="D33" s="91"/>
      <c r="E33" s="91"/>
      <c r="F33" s="91"/>
      <c r="G33" s="91"/>
      <c r="H33" s="91"/>
      <c r="I33" s="91"/>
      <c r="J33" s="91"/>
      <c r="K33" s="95"/>
      <c r="L33" s="208"/>
      <c r="M33" s="196" t="b">
        <f t="shared" si="0"/>
        <v>0</v>
      </c>
      <c r="N33" s="92"/>
      <c r="O33" s="197">
        <f t="shared" si="1"/>
        <v>0</v>
      </c>
      <c r="P33" s="97">
        <f t="shared" si="2"/>
        <v>0</v>
      </c>
      <c r="Q33" s="49"/>
      <c r="R33" s="13"/>
      <c r="S33" s="13"/>
      <c r="T33" s="13"/>
      <c r="U33" s="13"/>
    </row>
    <row r="34" spans="1:21" ht="15.75">
      <c r="A34" s="94"/>
      <c r="B34" s="93">
        <f>ACCUEIL!B32</f>
        <v>0</v>
      </c>
      <c r="C34" s="91"/>
      <c r="D34" s="91"/>
      <c r="E34" s="91"/>
      <c r="F34" s="91"/>
      <c r="G34" s="91"/>
      <c r="H34" s="91"/>
      <c r="I34" s="91"/>
      <c r="J34" s="91"/>
      <c r="K34" s="95"/>
      <c r="L34" s="208"/>
      <c r="M34" s="196" t="b">
        <f t="shared" si="0"/>
        <v>0</v>
      </c>
      <c r="N34" s="92"/>
      <c r="O34" s="197">
        <f t="shared" si="1"/>
        <v>0</v>
      </c>
      <c r="P34" s="97">
        <f t="shared" si="2"/>
        <v>0</v>
      </c>
      <c r="Q34" s="49"/>
      <c r="R34" s="13"/>
      <c r="S34" s="13"/>
      <c r="T34" s="13"/>
      <c r="U34" s="13"/>
    </row>
    <row r="35" spans="1:21" ht="15.75">
      <c r="A35" s="94"/>
      <c r="B35" s="93">
        <f>ACCUEIL!B33</f>
        <v>0</v>
      </c>
      <c r="C35" s="91"/>
      <c r="D35" s="91"/>
      <c r="E35" s="91"/>
      <c r="F35" s="91"/>
      <c r="G35" s="91"/>
      <c r="H35" s="91"/>
      <c r="I35" s="91"/>
      <c r="J35" s="91"/>
      <c r="K35" s="95"/>
      <c r="L35" s="208"/>
      <c r="M35" s="196" t="b">
        <f t="shared" si="0"/>
        <v>0</v>
      </c>
      <c r="N35" s="92"/>
      <c r="O35" s="197">
        <f t="shared" si="1"/>
        <v>0</v>
      </c>
      <c r="P35" s="97">
        <f t="shared" si="2"/>
        <v>0</v>
      </c>
      <c r="Q35" s="49"/>
      <c r="R35" s="13"/>
      <c r="S35" s="13"/>
      <c r="T35" s="13"/>
      <c r="U35" s="13"/>
    </row>
    <row r="36" spans="1:21" ht="18" customHeight="1" thickBot="1">
      <c r="A36" s="199"/>
      <c r="B36" s="200">
        <f>ACCUEIL!B34</f>
        <v>0</v>
      </c>
      <c r="C36" s="201"/>
      <c r="D36" s="201"/>
      <c r="E36" s="201"/>
      <c r="F36" s="201"/>
      <c r="G36" s="201"/>
      <c r="H36" s="201"/>
      <c r="I36" s="201"/>
      <c r="J36" s="201"/>
      <c r="K36" s="202"/>
      <c r="L36" s="203"/>
      <c r="M36" s="204" t="b">
        <f t="shared" si="0"/>
        <v>0</v>
      </c>
      <c r="N36" s="205"/>
      <c r="O36" s="206">
        <f t="shared" si="1"/>
        <v>0</v>
      </c>
      <c r="P36" s="207">
        <f t="shared" si="2"/>
        <v>0</v>
      </c>
      <c r="Q36" s="50"/>
      <c r="R36" s="13"/>
      <c r="S36" s="13"/>
      <c r="T36" s="13"/>
      <c r="U36" s="13"/>
    </row>
    <row r="37" spans="1:24" ht="17.25" thickBot="1">
      <c r="A37" s="322" t="s">
        <v>22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/>
      <c r="P37" s="198">
        <f>SUM(P17:P36)</f>
        <v>0</v>
      </c>
      <c r="Q37" s="12"/>
      <c r="R37" s="12"/>
      <c r="S37" s="12"/>
      <c r="T37" s="12"/>
      <c r="U37" s="12"/>
      <c r="V37" s="12"/>
      <c r="W37" s="12"/>
      <c r="X37" s="12"/>
    </row>
    <row r="38" spans="1:24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16" ht="16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15">
      <c r="N43" t="s">
        <v>77</v>
      </c>
    </row>
  </sheetData>
  <sheetProtection/>
  <mergeCells count="27">
    <mergeCell ref="A1:P1"/>
    <mergeCell ref="A2:P2"/>
    <mergeCell ref="C4:F4"/>
    <mergeCell ref="C5:F5"/>
    <mergeCell ref="C6:F6"/>
    <mergeCell ref="C7:F7"/>
    <mergeCell ref="I4:J4"/>
    <mergeCell ref="B9:P9"/>
    <mergeCell ref="B11:P11"/>
    <mergeCell ref="A12:V12"/>
    <mergeCell ref="A13:A15"/>
    <mergeCell ref="B13:B15"/>
    <mergeCell ref="C13:C15"/>
    <mergeCell ref="D13:D15"/>
    <mergeCell ref="E13:E15"/>
    <mergeCell ref="F13:F15"/>
    <mergeCell ref="G13:G15"/>
    <mergeCell ref="N13:N15"/>
    <mergeCell ref="O13:O15"/>
    <mergeCell ref="P13:P15"/>
    <mergeCell ref="A37:O37"/>
    <mergeCell ref="H13:H15"/>
    <mergeCell ref="I13:I15"/>
    <mergeCell ref="J13:J15"/>
    <mergeCell ref="K13:K15"/>
    <mergeCell ref="L13:L15"/>
    <mergeCell ref="M13:M15"/>
  </mergeCells>
  <printOptions/>
  <pageMargins left="0.11811023622047245" right="0.11811023622047245" top="0.10416666666666667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4" sqref="C4:E4"/>
    </sheetView>
  </sheetViews>
  <sheetFormatPr defaultColWidth="11.421875" defaultRowHeight="15"/>
  <cols>
    <col min="1" max="1" width="5.8515625" style="1" customWidth="1"/>
    <col min="2" max="2" width="29.8515625" style="0" customWidth="1"/>
    <col min="3" max="3" width="8.28125" style="0" customWidth="1"/>
    <col min="4" max="4" width="8.57421875" style="0" customWidth="1"/>
    <col min="5" max="5" width="7.8515625" style="0" customWidth="1"/>
    <col min="6" max="6" width="7.57421875" style="0" customWidth="1"/>
    <col min="7" max="7" width="7.8515625" style="0" customWidth="1"/>
    <col min="8" max="8" width="8.7109375" style="0" customWidth="1"/>
    <col min="9" max="9" width="17.421875" style="0" customWidth="1"/>
  </cols>
  <sheetData>
    <row r="1" spans="1:13" ht="21.75" customHeight="1">
      <c r="A1" s="344" t="s">
        <v>32</v>
      </c>
      <c r="B1" s="344"/>
      <c r="C1" s="344"/>
      <c r="D1" s="344"/>
      <c r="E1" s="344"/>
      <c r="F1" s="344"/>
      <c r="G1" s="344"/>
      <c r="H1" s="344"/>
      <c r="I1" s="344"/>
      <c r="J1" s="20"/>
      <c r="K1" s="20"/>
      <c r="L1" s="20"/>
      <c r="M1" s="20"/>
    </row>
    <row r="2" spans="1:13" ht="24.75" customHeight="1">
      <c r="A2" s="345" t="s">
        <v>33</v>
      </c>
      <c r="B2" s="345"/>
      <c r="C2" s="345"/>
      <c r="D2" s="345"/>
      <c r="E2" s="345"/>
      <c r="F2" s="345"/>
      <c r="G2" s="345"/>
      <c r="H2" s="345"/>
      <c r="I2" s="345"/>
      <c r="J2" s="20"/>
      <c r="K2" s="20"/>
      <c r="L2" s="20"/>
      <c r="M2" s="20"/>
    </row>
    <row r="3" spans="1:9" ht="9.75" customHeight="1">
      <c r="A3" s="122"/>
      <c r="B3" s="122"/>
      <c r="C3" s="122"/>
      <c r="D3" s="122"/>
      <c r="E3" s="122"/>
      <c r="F3" s="122"/>
      <c r="G3" s="122"/>
      <c r="H3" s="122"/>
      <c r="I3" s="122"/>
    </row>
    <row r="4" spans="1:9" ht="17.25" customHeight="1">
      <c r="A4" s="52"/>
      <c r="B4" s="31" t="s">
        <v>0</v>
      </c>
      <c r="C4" s="296" t="str">
        <f>ACCUEIL!C4</f>
        <v> </v>
      </c>
      <c r="D4" s="296"/>
      <c r="E4" s="296"/>
      <c r="F4" s="32" t="s">
        <v>2</v>
      </c>
      <c r="G4" s="119"/>
      <c r="H4" s="342">
        <f>ACCUEIL!J4</f>
        <v>0</v>
      </c>
      <c r="I4" s="343"/>
    </row>
    <row r="5" spans="1:9" ht="17.25" customHeight="1">
      <c r="A5" s="52"/>
      <c r="B5" s="34" t="s">
        <v>29</v>
      </c>
      <c r="C5" s="297">
        <f>ACCUEIL!C5</f>
        <v>0</v>
      </c>
      <c r="D5" s="297"/>
      <c r="E5" s="297"/>
      <c r="F5" s="120"/>
      <c r="G5" s="120"/>
      <c r="H5" s="36"/>
      <c r="I5" s="38"/>
    </row>
    <row r="6" spans="1:9" ht="18" customHeight="1">
      <c r="A6" s="53"/>
      <c r="B6" s="34" t="s">
        <v>30</v>
      </c>
      <c r="C6" s="275">
        <f>ACCUEIL!C6</f>
        <v>0</v>
      </c>
      <c r="D6" s="275"/>
      <c r="E6" s="275"/>
      <c r="F6" s="120"/>
      <c r="G6" s="120"/>
      <c r="H6" s="36"/>
      <c r="I6" s="38"/>
    </row>
    <row r="7" spans="1:9" ht="18" customHeight="1">
      <c r="A7" s="54"/>
      <c r="B7" s="39" t="s">
        <v>31</v>
      </c>
      <c r="C7" s="298">
        <f>ACCUEIL!C7</f>
        <v>0</v>
      </c>
      <c r="D7" s="298"/>
      <c r="E7" s="298"/>
      <c r="F7" s="121"/>
      <c r="G7" s="121"/>
      <c r="H7" s="40"/>
      <c r="I7" s="41"/>
    </row>
    <row r="8" spans="1:9" ht="8.25" customHeight="1">
      <c r="A8" s="325"/>
      <c r="B8" s="325"/>
      <c r="C8" s="325"/>
      <c r="D8" s="325"/>
      <c r="E8" s="325"/>
      <c r="F8" s="325"/>
      <c r="G8" s="325"/>
      <c r="H8" s="325"/>
      <c r="I8" s="55"/>
    </row>
    <row r="9" spans="2:10" s="7" customFormat="1" ht="15.75">
      <c r="B9" s="281" t="s">
        <v>52</v>
      </c>
      <c r="C9" s="281"/>
      <c r="D9" s="281"/>
      <c r="E9" s="281"/>
      <c r="F9" s="281"/>
      <c r="G9" s="281"/>
      <c r="H9" s="281"/>
      <c r="I9" s="281"/>
      <c r="J9" s="13"/>
    </row>
    <row r="10" spans="2:10" s="7" customFormat="1" ht="11.25" customHeight="1">
      <c r="B10" s="70"/>
      <c r="C10" s="70"/>
      <c r="D10" s="70"/>
      <c r="E10" s="70"/>
      <c r="F10" s="70"/>
      <c r="G10" s="70"/>
      <c r="H10" s="70"/>
      <c r="I10" s="70"/>
      <c r="J10" s="13"/>
    </row>
    <row r="11" spans="1:10" ht="12" customHeight="1">
      <c r="A11" s="42"/>
      <c r="B11" s="326" t="s">
        <v>54</v>
      </c>
      <c r="C11" s="326"/>
      <c r="D11" s="326"/>
      <c r="E11" s="326"/>
      <c r="F11" s="326"/>
      <c r="G11" s="326"/>
      <c r="H11" s="326"/>
      <c r="I11" s="326"/>
      <c r="J11" s="15"/>
    </row>
    <row r="12" spans="1:9" ht="6" customHeight="1" thickBot="1">
      <c r="A12" s="3"/>
      <c r="C12" s="9"/>
      <c r="D12" s="9"/>
      <c r="E12" s="9"/>
      <c r="F12" s="9"/>
      <c r="G12" s="8"/>
      <c r="H12" s="8"/>
      <c r="I12" s="8"/>
    </row>
    <row r="13" spans="1:9" s="4" customFormat="1" ht="30.75" customHeight="1" thickBot="1">
      <c r="A13" s="336" t="s">
        <v>1</v>
      </c>
      <c r="B13" s="339" t="s">
        <v>27</v>
      </c>
      <c r="C13" s="330" t="s">
        <v>3</v>
      </c>
      <c r="D13" s="331"/>
      <c r="E13" s="331"/>
      <c r="F13" s="331"/>
      <c r="G13" s="331"/>
      <c r="H13" s="332"/>
      <c r="I13" s="333" t="s">
        <v>79</v>
      </c>
    </row>
    <row r="14" spans="1:9" ht="86.25" customHeight="1">
      <c r="A14" s="337"/>
      <c r="B14" s="340"/>
      <c r="C14" s="105" t="s">
        <v>8</v>
      </c>
      <c r="D14" s="106" t="s">
        <v>9</v>
      </c>
      <c r="E14" s="106" t="s">
        <v>10</v>
      </c>
      <c r="F14" s="106" t="s">
        <v>11</v>
      </c>
      <c r="G14" s="107" t="s">
        <v>38</v>
      </c>
      <c r="H14" s="108" t="s">
        <v>39</v>
      </c>
      <c r="I14" s="334"/>
    </row>
    <row r="15" spans="1:9" s="5" customFormat="1" ht="15" customHeight="1" thickBot="1">
      <c r="A15" s="338"/>
      <c r="B15" s="341"/>
      <c r="C15" s="109">
        <v>15</v>
      </c>
      <c r="D15" s="110">
        <v>18</v>
      </c>
      <c r="E15" s="110">
        <v>25</v>
      </c>
      <c r="F15" s="110">
        <v>18</v>
      </c>
      <c r="G15" s="111">
        <v>16</v>
      </c>
      <c r="H15" s="112">
        <v>10</v>
      </c>
      <c r="I15" s="335"/>
    </row>
    <row r="16" spans="1:9" s="6" customFormat="1" ht="15">
      <c r="A16" s="102">
        <v>1</v>
      </c>
      <c r="B16" s="103">
        <f>ACCUEIL!B15</f>
        <v>0</v>
      </c>
      <c r="C16" s="113"/>
      <c r="D16" s="114"/>
      <c r="E16" s="114"/>
      <c r="F16" s="114"/>
      <c r="G16" s="114"/>
      <c r="H16" s="115"/>
      <c r="I16" s="104">
        <f aca="true" t="shared" si="0" ref="I16:I35">SUM(C16:H16)</f>
        <v>0</v>
      </c>
    </row>
    <row r="17" spans="1:9" s="6" customFormat="1" ht="15">
      <c r="A17" s="100"/>
      <c r="B17" s="99">
        <f>ACCUEIL!B16</f>
        <v>0</v>
      </c>
      <c r="C17" s="116"/>
      <c r="D17" s="117"/>
      <c r="E17" s="117"/>
      <c r="F17" s="117"/>
      <c r="G17" s="117"/>
      <c r="H17" s="118"/>
      <c r="I17" s="101">
        <f t="shared" si="0"/>
        <v>0</v>
      </c>
    </row>
    <row r="18" spans="1:9" s="6" customFormat="1" ht="15">
      <c r="A18" s="100"/>
      <c r="B18" s="99">
        <f>ACCUEIL!B17</f>
        <v>0</v>
      </c>
      <c r="C18" s="116"/>
      <c r="D18" s="117"/>
      <c r="E18" s="117"/>
      <c r="F18" s="117"/>
      <c r="G18" s="117"/>
      <c r="H18" s="118"/>
      <c r="I18" s="101">
        <f t="shared" si="0"/>
        <v>0</v>
      </c>
    </row>
    <row r="19" spans="1:9" s="6" customFormat="1" ht="15">
      <c r="A19" s="100"/>
      <c r="B19" s="99">
        <f>ACCUEIL!B18</f>
        <v>0</v>
      </c>
      <c r="C19" s="116"/>
      <c r="D19" s="117"/>
      <c r="E19" s="117"/>
      <c r="F19" s="117"/>
      <c r="G19" s="117"/>
      <c r="H19" s="118"/>
      <c r="I19" s="101">
        <f t="shared" si="0"/>
        <v>0</v>
      </c>
    </row>
    <row r="20" spans="1:9" s="6" customFormat="1" ht="15">
      <c r="A20" s="100"/>
      <c r="B20" s="99">
        <f>ACCUEIL!B19</f>
        <v>0</v>
      </c>
      <c r="C20" s="116"/>
      <c r="D20" s="117"/>
      <c r="E20" s="117"/>
      <c r="F20" s="117"/>
      <c r="G20" s="117"/>
      <c r="H20" s="118"/>
      <c r="I20" s="101">
        <f t="shared" si="0"/>
        <v>0</v>
      </c>
    </row>
    <row r="21" spans="1:9" s="6" customFormat="1" ht="15">
      <c r="A21" s="100"/>
      <c r="B21" s="99">
        <f>ACCUEIL!B20</f>
        <v>0</v>
      </c>
      <c r="C21" s="116"/>
      <c r="D21" s="117"/>
      <c r="E21" s="117"/>
      <c r="F21" s="117"/>
      <c r="G21" s="117"/>
      <c r="H21" s="118"/>
      <c r="I21" s="101">
        <f t="shared" si="0"/>
        <v>0</v>
      </c>
    </row>
    <row r="22" spans="1:9" s="6" customFormat="1" ht="15">
      <c r="A22" s="100"/>
      <c r="B22" s="99">
        <f>ACCUEIL!B21</f>
        <v>0</v>
      </c>
      <c r="C22" s="116"/>
      <c r="D22" s="117"/>
      <c r="E22" s="117"/>
      <c r="F22" s="117"/>
      <c r="G22" s="117"/>
      <c r="H22" s="118"/>
      <c r="I22" s="101">
        <f t="shared" si="0"/>
        <v>0</v>
      </c>
    </row>
    <row r="23" spans="1:9" s="6" customFormat="1" ht="15">
      <c r="A23" s="100"/>
      <c r="B23" s="99">
        <f>ACCUEIL!B22</f>
        <v>0</v>
      </c>
      <c r="C23" s="116"/>
      <c r="D23" s="117"/>
      <c r="E23" s="117"/>
      <c r="F23" s="117"/>
      <c r="G23" s="117"/>
      <c r="H23" s="118"/>
      <c r="I23" s="101">
        <f t="shared" si="0"/>
        <v>0</v>
      </c>
    </row>
    <row r="24" spans="1:9" s="6" customFormat="1" ht="15">
      <c r="A24" s="100"/>
      <c r="B24" s="99">
        <f>ACCUEIL!B23</f>
        <v>0</v>
      </c>
      <c r="C24" s="116"/>
      <c r="D24" s="117"/>
      <c r="E24" s="117"/>
      <c r="F24" s="117"/>
      <c r="G24" s="117"/>
      <c r="H24" s="118"/>
      <c r="I24" s="101">
        <f t="shared" si="0"/>
        <v>0</v>
      </c>
    </row>
    <row r="25" spans="1:9" s="6" customFormat="1" ht="15">
      <c r="A25" s="100"/>
      <c r="B25" s="99">
        <f>ACCUEIL!B24</f>
        <v>0</v>
      </c>
      <c r="C25" s="116"/>
      <c r="D25" s="117"/>
      <c r="E25" s="117"/>
      <c r="F25" s="117"/>
      <c r="G25" s="117"/>
      <c r="H25" s="118"/>
      <c r="I25" s="101">
        <f t="shared" si="0"/>
        <v>0</v>
      </c>
    </row>
    <row r="26" spans="1:9" s="6" customFormat="1" ht="15">
      <c r="A26" s="100"/>
      <c r="B26" s="99">
        <f>ACCUEIL!B25</f>
        <v>0</v>
      </c>
      <c r="C26" s="116"/>
      <c r="D26" s="117"/>
      <c r="E26" s="117"/>
      <c r="F26" s="117"/>
      <c r="G26" s="117"/>
      <c r="H26" s="118"/>
      <c r="I26" s="101">
        <f t="shared" si="0"/>
        <v>0</v>
      </c>
    </row>
    <row r="27" spans="1:9" s="6" customFormat="1" ht="15">
      <c r="A27" s="100"/>
      <c r="B27" s="99">
        <f>ACCUEIL!B26</f>
        <v>0</v>
      </c>
      <c r="C27" s="116"/>
      <c r="D27" s="117"/>
      <c r="E27" s="117"/>
      <c r="F27" s="117"/>
      <c r="G27" s="117"/>
      <c r="H27" s="118"/>
      <c r="I27" s="101">
        <f t="shared" si="0"/>
        <v>0</v>
      </c>
    </row>
    <row r="28" spans="1:9" s="6" customFormat="1" ht="15">
      <c r="A28" s="100"/>
      <c r="B28" s="99">
        <f>ACCUEIL!B27</f>
        <v>0</v>
      </c>
      <c r="C28" s="116"/>
      <c r="D28" s="117"/>
      <c r="E28" s="117"/>
      <c r="F28" s="117"/>
      <c r="G28" s="117"/>
      <c r="H28" s="118"/>
      <c r="I28" s="101">
        <f t="shared" si="0"/>
        <v>0</v>
      </c>
    </row>
    <row r="29" spans="1:9" s="6" customFormat="1" ht="15">
      <c r="A29" s="100"/>
      <c r="B29" s="99">
        <f>ACCUEIL!B28</f>
        <v>0</v>
      </c>
      <c r="C29" s="116"/>
      <c r="D29" s="117"/>
      <c r="E29" s="117"/>
      <c r="F29" s="117"/>
      <c r="G29" s="117"/>
      <c r="H29" s="118"/>
      <c r="I29" s="101">
        <f t="shared" si="0"/>
        <v>0</v>
      </c>
    </row>
    <row r="30" spans="1:9" s="6" customFormat="1" ht="15">
      <c r="A30" s="100"/>
      <c r="B30" s="99">
        <f>ACCUEIL!B29</f>
        <v>0</v>
      </c>
      <c r="C30" s="116"/>
      <c r="D30" s="117"/>
      <c r="E30" s="117"/>
      <c r="F30" s="117"/>
      <c r="G30" s="117"/>
      <c r="H30" s="118"/>
      <c r="I30" s="101">
        <f t="shared" si="0"/>
        <v>0</v>
      </c>
    </row>
    <row r="31" spans="1:9" s="6" customFormat="1" ht="15">
      <c r="A31" s="100"/>
      <c r="B31" s="99">
        <f>ACCUEIL!B30</f>
        <v>0</v>
      </c>
      <c r="C31" s="116"/>
      <c r="D31" s="117"/>
      <c r="E31" s="117"/>
      <c r="F31" s="117"/>
      <c r="G31" s="117"/>
      <c r="H31" s="118"/>
      <c r="I31" s="101">
        <f t="shared" si="0"/>
        <v>0</v>
      </c>
    </row>
    <row r="32" spans="1:9" s="6" customFormat="1" ht="15">
      <c r="A32" s="100"/>
      <c r="B32" s="99">
        <f>ACCUEIL!B31</f>
        <v>0</v>
      </c>
      <c r="C32" s="116"/>
      <c r="D32" s="117"/>
      <c r="E32" s="117"/>
      <c r="F32" s="117"/>
      <c r="G32" s="117"/>
      <c r="H32" s="118"/>
      <c r="I32" s="101">
        <f t="shared" si="0"/>
        <v>0</v>
      </c>
    </row>
    <row r="33" spans="1:9" s="6" customFormat="1" ht="15">
      <c r="A33" s="100"/>
      <c r="B33" s="99">
        <f>ACCUEIL!B32</f>
        <v>0</v>
      </c>
      <c r="C33" s="116"/>
      <c r="D33" s="117"/>
      <c r="E33" s="117"/>
      <c r="F33" s="117"/>
      <c r="G33" s="117"/>
      <c r="H33" s="118"/>
      <c r="I33" s="101">
        <f t="shared" si="0"/>
        <v>0</v>
      </c>
    </row>
    <row r="34" spans="1:9" s="6" customFormat="1" ht="15">
      <c r="A34" s="100"/>
      <c r="B34" s="99">
        <f>ACCUEIL!B33</f>
        <v>0</v>
      </c>
      <c r="C34" s="116"/>
      <c r="D34" s="117"/>
      <c r="E34" s="117"/>
      <c r="F34" s="117"/>
      <c r="G34" s="117"/>
      <c r="H34" s="118"/>
      <c r="I34" s="101">
        <f t="shared" si="0"/>
        <v>0</v>
      </c>
    </row>
    <row r="35" spans="1:9" s="6" customFormat="1" ht="15.75" thickBot="1">
      <c r="A35" s="100"/>
      <c r="B35" s="99">
        <f>ACCUEIL!B34</f>
        <v>0</v>
      </c>
      <c r="C35" s="116"/>
      <c r="D35" s="117"/>
      <c r="E35" s="117"/>
      <c r="F35" s="117"/>
      <c r="G35" s="117"/>
      <c r="H35" s="118"/>
      <c r="I35" s="147">
        <f t="shared" si="0"/>
        <v>0</v>
      </c>
    </row>
    <row r="36" spans="1:9" s="2" customFormat="1" ht="23.25" customHeight="1" thickBot="1">
      <c r="A36" s="327" t="s">
        <v>20</v>
      </c>
      <c r="B36" s="328"/>
      <c r="C36" s="328"/>
      <c r="D36" s="328"/>
      <c r="E36" s="328"/>
      <c r="F36" s="328"/>
      <c r="G36" s="328"/>
      <c r="H36" s="329"/>
      <c r="I36" s="148">
        <f>SUM(I16:I35)</f>
        <v>0</v>
      </c>
    </row>
  </sheetData>
  <sheetProtection/>
  <mergeCells count="15">
    <mergeCell ref="C6:E6"/>
    <mergeCell ref="C5:E5"/>
    <mergeCell ref="C4:E4"/>
    <mergeCell ref="H4:I4"/>
    <mergeCell ref="C7:E7"/>
    <mergeCell ref="A1:I1"/>
    <mergeCell ref="A2:I2"/>
    <mergeCell ref="A8:H8"/>
    <mergeCell ref="B11:I11"/>
    <mergeCell ref="B9:I9"/>
    <mergeCell ref="A36:H36"/>
    <mergeCell ref="C13:H13"/>
    <mergeCell ref="I13:I15"/>
    <mergeCell ref="A13:A15"/>
    <mergeCell ref="B13:B15"/>
  </mergeCells>
  <printOptions horizontalCentered="1"/>
  <pageMargins left="0.11811023622047245" right="0.11811023622047245" top="0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C4" sqref="C4:F4"/>
    </sheetView>
  </sheetViews>
  <sheetFormatPr defaultColWidth="11.421875" defaultRowHeight="15"/>
  <cols>
    <col min="1" max="1" width="5.7109375" style="0" customWidth="1"/>
    <col min="2" max="2" width="28.57421875" style="0" customWidth="1"/>
    <col min="3" max="7" width="8.421875" style="0" customWidth="1"/>
    <col min="8" max="8" width="7.421875" style="0" customWidth="1"/>
    <col min="9" max="10" width="8.421875" style="0" customWidth="1"/>
    <col min="11" max="11" width="10.57421875" style="0" customWidth="1"/>
    <col min="12" max="12" width="2.57421875" style="0" customWidth="1"/>
    <col min="13" max="13" width="34.57421875" style="0" customWidth="1"/>
    <col min="14" max="14" width="10.00390625" style="0" customWidth="1"/>
    <col min="15" max="15" width="7.7109375" style="0" customWidth="1"/>
  </cols>
  <sheetData>
    <row r="1" spans="1:24" ht="20.25" customHeight="1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  <c r="M1" s="75"/>
      <c r="N1" s="25"/>
      <c r="O1" s="25"/>
      <c r="P1" s="25"/>
      <c r="Q1" s="25"/>
      <c r="R1" s="20"/>
      <c r="S1" s="20"/>
      <c r="T1" s="20"/>
      <c r="U1" s="20"/>
      <c r="V1" s="20"/>
      <c r="W1" s="20"/>
      <c r="X1" s="20"/>
    </row>
    <row r="2" spans="1:24" ht="23.25" customHeight="1">
      <c r="A2" s="271" t="s">
        <v>35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76"/>
      <c r="M2" s="76"/>
      <c r="N2" s="26"/>
      <c r="O2" s="26"/>
      <c r="P2" s="26"/>
      <c r="Q2" s="26"/>
      <c r="R2" s="20"/>
      <c r="S2" s="20"/>
      <c r="T2" s="20"/>
      <c r="U2" s="20"/>
      <c r="V2" s="20"/>
      <c r="W2" s="20"/>
      <c r="X2" s="20"/>
    </row>
    <row r="3" spans="2:14" ht="12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7.25" customHeight="1">
      <c r="A4" s="57"/>
      <c r="B4" s="31" t="s">
        <v>0</v>
      </c>
      <c r="C4" s="296" t="str">
        <f>ACCUEIL!C4</f>
        <v> </v>
      </c>
      <c r="D4" s="296"/>
      <c r="E4" s="296"/>
      <c r="F4" s="296"/>
      <c r="G4" s="32" t="s">
        <v>2</v>
      </c>
      <c r="H4" s="32"/>
      <c r="I4" s="318">
        <f>ACCUEIL!J4</f>
        <v>0</v>
      </c>
      <c r="J4" s="318"/>
      <c r="K4" s="33">
        <f>ACCUEIL!I4</f>
        <v>0</v>
      </c>
      <c r="L4" s="72"/>
      <c r="M4" s="13"/>
      <c r="N4" s="13"/>
    </row>
    <row r="5" spans="1:14" ht="17.25" customHeight="1">
      <c r="A5" s="57"/>
      <c r="B5" s="34" t="s">
        <v>29</v>
      </c>
      <c r="C5" s="297">
        <f>ACCUEIL!C5</f>
        <v>0</v>
      </c>
      <c r="D5" s="297"/>
      <c r="E5" s="297"/>
      <c r="F5" s="297"/>
      <c r="G5" s="37"/>
      <c r="H5" s="37"/>
      <c r="I5" s="37"/>
      <c r="J5" s="37"/>
      <c r="K5" s="38"/>
      <c r="L5" s="37"/>
      <c r="M5" s="13"/>
      <c r="N5" s="13"/>
    </row>
    <row r="6" spans="1:14" ht="15">
      <c r="A6" s="37"/>
      <c r="B6" s="34" t="s">
        <v>30</v>
      </c>
      <c r="C6" s="275">
        <f>ACCUEIL!C6</f>
        <v>0</v>
      </c>
      <c r="D6" s="275"/>
      <c r="E6" s="275"/>
      <c r="F6" s="275"/>
      <c r="G6" s="37"/>
      <c r="H6" s="37"/>
      <c r="I6" s="37"/>
      <c r="J6" s="37"/>
      <c r="K6" s="38"/>
      <c r="L6" s="37"/>
      <c r="M6" s="13"/>
      <c r="N6" s="13"/>
    </row>
    <row r="7" spans="1:14" ht="15">
      <c r="A7" s="37"/>
      <c r="B7" s="39" t="s">
        <v>31</v>
      </c>
      <c r="C7" s="298">
        <f>ACCUEIL!C7</f>
        <v>0</v>
      </c>
      <c r="D7" s="298"/>
      <c r="E7" s="298"/>
      <c r="F7" s="298"/>
      <c r="G7" s="40"/>
      <c r="H7" s="40"/>
      <c r="I7" s="40"/>
      <c r="J7" s="40"/>
      <c r="K7" s="41"/>
      <c r="L7" s="36"/>
      <c r="M7" s="13"/>
      <c r="N7" s="13"/>
    </row>
    <row r="8" spans="1:14" ht="15">
      <c r="A8" s="37"/>
      <c r="B8" s="36"/>
      <c r="C8" s="35"/>
      <c r="D8" s="35"/>
      <c r="E8" s="35"/>
      <c r="F8" s="35"/>
      <c r="G8" s="36"/>
      <c r="H8" s="36"/>
      <c r="I8" s="36"/>
      <c r="J8" s="36"/>
      <c r="K8" s="36"/>
      <c r="L8" s="36"/>
      <c r="M8" s="13"/>
      <c r="N8" s="13"/>
    </row>
    <row r="9" spans="2:14" ht="15">
      <c r="B9" s="346" t="s">
        <v>52</v>
      </c>
      <c r="C9" s="346"/>
      <c r="D9" s="346"/>
      <c r="E9" s="346"/>
      <c r="F9" s="346"/>
      <c r="G9" s="346"/>
      <c r="H9" s="346"/>
      <c r="I9" s="346"/>
      <c r="J9" s="346"/>
      <c r="K9" s="346"/>
      <c r="L9" s="36"/>
      <c r="M9" s="13"/>
      <c r="N9" s="37"/>
    </row>
    <row r="10" spans="1:14" ht="9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36"/>
      <c r="M10" s="13"/>
      <c r="N10" s="37"/>
    </row>
    <row r="11" spans="1:14" ht="15.75">
      <c r="A11" s="70"/>
      <c r="B11" s="326" t="s">
        <v>55</v>
      </c>
      <c r="C11" s="326"/>
      <c r="D11" s="326"/>
      <c r="E11" s="326"/>
      <c r="F11" s="326"/>
      <c r="G11" s="326"/>
      <c r="H11" s="326"/>
      <c r="I11" s="326"/>
      <c r="J11" s="326"/>
      <c r="K11" s="326"/>
      <c r="L11" s="123"/>
      <c r="M11" s="13"/>
      <c r="N11" s="37"/>
    </row>
    <row r="12" spans="1:16" ht="9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6"/>
      <c r="M12" s="13"/>
      <c r="N12" s="13"/>
      <c r="O12" s="13"/>
      <c r="P12" s="13"/>
    </row>
    <row r="13" spans="1:16" ht="30.75" thickBot="1">
      <c r="A13" s="128" t="s">
        <v>1</v>
      </c>
      <c r="B13" s="129" t="s">
        <v>27</v>
      </c>
      <c r="C13" s="138" t="s">
        <v>56</v>
      </c>
      <c r="D13" s="138" t="s">
        <v>57</v>
      </c>
      <c r="E13" s="138" t="s">
        <v>58</v>
      </c>
      <c r="F13" s="138" t="s">
        <v>59</v>
      </c>
      <c r="G13" s="138" t="s">
        <v>101</v>
      </c>
      <c r="H13" s="138" t="s">
        <v>97</v>
      </c>
      <c r="I13" s="138" t="s">
        <v>98</v>
      </c>
      <c r="J13" s="139" t="s">
        <v>60</v>
      </c>
      <c r="K13" s="132" t="s">
        <v>80</v>
      </c>
      <c r="L13" s="73"/>
      <c r="M13" s="13"/>
      <c r="N13" s="13"/>
      <c r="O13" s="13"/>
      <c r="P13" s="13"/>
    </row>
    <row r="14" spans="1:16" ht="15">
      <c r="A14" s="136">
        <v>1</v>
      </c>
      <c r="B14" s="125">
        <f>ACCUEIL!B15</f>
        <v>0</v>
      </c>
      <c r="C14" s="126"/>
      <c r="D14" s="127"/>
      <c r="E14" s="127"/>
      <c r="F14" s="127"/>
      <c r="G14" s="127"/>
      <c r="H14" s="127"/>
      <c r="I14" s="127"/>
      <c r="J14" s="130"/>
      <c r="K14" s="133">
        <f>SUM(C14:J14)</f>
        <v>0</v>
      </c>
      <c r="L14" s="74"/>
      <c r="M14" s="250" t="s">
        <v>48</v>
      </c>
      <c r="N14" s="251" t="s">
        <v>49</v>
      </c>
      <c r="O14" s="252" t="s">
        <v>23</v>
      </c>
      <c r="P14" s="13"/>
    </row>
    <row r="15" spans="1:16" ht="15">
      <c r="A15" s="137"/>
      <c r="B15" s="56">
        <f>ACCUEIL!B16</f>
        <v>0</v>
      </c>
      <c r="C15" s="78"/>
      <c r="D15" s="79"/>
      <c r="E15" s="79"/>
      <c r="F15" s="79"/>
      <c r="G15" s="79"/>
      <c r="H15" s="79"/>
      <c r="I15" s="79"/>
      <c r="J15" s="131"/>
      <c r="K15" s="134">
        <f>SUM(C15:J15)</f>
        <v>0</v>
      </c>
      <c r="L15" s="74"/>
      <c r="M15" s="140" t="s">
        <v>42</v>
      </c>
      <c r="N15" s="19">
        <v>1</v>
      </c>
      <c r="O15" s="141">
        <v>18</v>
      </c>
      <c r="P15" s="13"/>
    </row>
    <row r="16" spans="1:16" ht="15">
      <c r="A16" s="137"/>
      <c r="B16" s="56">
        <f>ACCUEIL!B17</f>
        <v>0</v>
      </c>
      <c r="C16" s="78"/>
      <c r="D16" s="79"/>
      <c r="E16" s="79"/>
      <c r="F16" s="79"/>
      <c r="G16" s="79"/>
      <c r="H16" s="79"/>
      <c r="I16" s="79"/>
      <c r="J16" s="131"/>
      <c r="K16" s="134">
        <f aca="true" t="shared" si="0" ref="K16:K32">SUM(C16:J16)</f>
        <v>0</v>
      </c>
      <c r="L16" s="74"/>
      <c r="M16" s="140" t="s">
        <v>43</v>
      </c>
      <c r="N16" s="19">
        <v>2</v>
      </c>
      <c r="O16" s="141">
        <v>18</v>
      </c>
      <c r="P16" s="13"/>
    </row>
    <row r="17" spans="1:16" ht="15">
      <c r="A17" s="137"/>
      <c r="B17" s="56">
        <f>ACCUEIL!B18</f>
        <v>0</v>
      </c>
      <c r="C17" s="78"/>
      <c r="D17" s="79"/>
      <c r="E17" s="79"/>
      <c r="F17" s="79"/>
      <c r="G17" s="79"/>
      <c r="H17" s="79"/>
      <c r="I17" s="79"/>
      <c r="J17" s="131"/>
      <c r="K17" s="134">
        <f t="shared" si="0"/>
        <v>0</v>
      </c>
      <c r="L17" s="74"/>
      <c r="M17" s="140" t="s">
        <v>44</v>
      </c>
      <c r="N17" s="19">
        <v>3</v>
      </c>
      <c r="O17" s="141">
        <v>18</v>
      </c>
      <c r="P17" s="13"/>
    </row>
    <row r="18" spans="1:16" ht="15">
      <c r="A18" s="137"/>
      <c r="B18" s="56">
        <f>ACCUEIL!B19</f>
        <v>0</v>
      </c>
      <c r="C18" s="78"/>
      <c r="D18" s="79"/>
      <c r="E18" s="79"/>
      <c r="F18" s="79"/>
      <c r="G18" s="79"/>
      <c r="H18" s="79"/>
      <c r="I18" s="79"/>
      <c r="J18" s="131"/>
      <c r="K18" s="134">
        <f t="shared" si="0"/>
        <v>0</v>
      </c>
      <c r="L18" s="74"/>
      <c r="M18" s="140" t="s">
        <v>45</v>
      </c>
      <c r="N18" s="19">
        <v>4</v>
      </c>
      <c r="O18" s="141">
        <v>18</v>
      </c>
      <c r="P18" s="13"/>
    </row>
    <row r="19" spans="1:16" ht="15">
      <c r="A19" s="137"/>
      <c r="B19" s="56">
        <f>ACCUEIL!B20</f>
        <v>0</v>
      </c>
      <c r="C19" s="78"/>
      <c r="D19" s="79"/>
      <c r="E19" s="79"/>
      <c r="F19" s="79"/>
      <c r="G19" s="79"/>
      <c r="H19" s="79"/>
      <c r="I19" s="79"/>
      <c r="J19" s="131"/>
      <c r="K19" s="134">
        <f t="shared" si="0"/>
        <v>0</v>
      </c>
      <c r="L19" s="74"/>
      <c r="M19" s="142" t="s">
        <v>46</v>
      </c>
      <c r="N19" s="19">
        <v>5</v>
      </c>
      <c r="O19" s="141">
        <v>15</v>
      </c>
      <c r="P19" s="13"/>
    </row>
    <row r="20" spans="1:16" ht="15">
      <c r="A20" s="137"/>
      <c r="B20" s="56">
        <f>ACCUEIL!B21</f>
        <v>0</v>
      </c>
      <c r="C20" s="78"/>
      <c r="D20" s="79"/>
      <c r="E20" s="79"/>
      <c r="F20" s="79"/>
      <c r="G20" s="79"/>
      <c r="H20" s="79"/>
      <c r="I20" s="79"/>
      <c r="J20" s="131"/>
      <c r="K20" s="134">
        <f t="shared" si="0"/>
        <v>0</v>
      </c>
      <c r="L20" s="74"/>
      <c r="M20" s="142" t="s">
        <v>81</v>
      </c>
      <c r="N20" s="222" t="s">
        <v>99</v>
      </c>
      <c r="O20" s="143">
        <v>12</v>
      </c>
      <c r="P20" s="13"/>
    </row>
    <row r="21" spans="1:16" ht="15">
      <c r="A21" s="137"/>
      <c r="B21" s="56">
        <f>ACCUEIL!B22</f>
        <v>0</v>
      </c>
      <c r="C21" s="78"/>
      <c r="D21" s="79"/>
      <c r="E21" s="79"/>
      <c r="F21" s="79"/>
      <c r="G21" s="79"/>
      <c r="H21" s="79"/>
      <c r="I21" s="79"/>
      <c r="J21" s="131"/>
      <c r="K21" s="134">
        <f t="shared" si="0"/>
        <v>0</v>
      </c>
      <c r="L21" s="74"/>
      <c r="M21" s="142" t="s">
        <v>82</v>
      </c>
      <c r="N21" s="222" t="s">
        <v>100</v>
      </c>
      <c r="O21" s="143">
        <v>20</v>
      </c>
      <c r="P21" s="13"/>
    </row>
    <row r="22" spans="1:16" ht="15.75" thickBot="1">
      <c r="A22" s="137"/>
      <c r="B22" s="56">
        <f>ACCUEIL!B23</f>
        <v>0</v>
      </c>
      <c r="C22" s="78"/>
      <c r="D22" s="79"/>
      <c r="E22" s="79"/>
      <c r="F22" s="79"/>
      <c r="G22" s="79"/>
      <c r="H22" s="79"/>
      <c r="I22" s="79"/>
      <c r="J22" s="131"/>
      <c r="K22" s="134">
        <f t="shared" si="0"/>
        <v>0</v>
      </c>
      <c r="L22" s="74"/>
      <c r="M22" s="144" t="s">
        <v>47</v>
      </c>
      <c r="N22" s="145">
        <v>7</v>
      </c>
      <c r="O22" s="146">
        <v>8</v>
      </c>
      <c r="P22" s="13"/>
    </row>
    <row r="23" spans="1:16" ht="15">
      <c r="A23" s="137"/>
      <c r="B23" s="56">
        <f>ACCUEIL!B24</f>
        <v>0</v>
      </c>
      <c r="C23" s="78"/>
      <c r="D23" s="79"/>
      <c r="E23" s="79"/>
      <c r="F23" s="79"/>
      <c r="G23" s="79"/>
      <c r="H23" s="79"/>
      <c r="I23" s="79"/>
      <c r="J23" s="131"/>
      <c r="K23" s="134">
        <f t="shared" si="0"/>
        <v>0</v>
      </c>
      <c r="L23" s="74"/>
      <c r="M23" s="13"/>
      <c r="N23" s="71"/>
      <c r="O23" s="13"/>
      <c r="P23" s="13"/>
    </row>
    <row r="24" spans="1:16" ht="15">
      <c r="A24" s="137"/>
      <c r="B24" s="56">
        <f>ACCUEIL!B25</f>
        <v>0</v>
      </c>
      <c r="C24" s="78"/>
      <c r="D24" s="79"/>
      <c r="E24" s="79"/>
      <c r="F24" s="79"/>
      <c r="G24" s="79"/>
      <c r="H24" s="79"/>
      <c r="I24" s="79"/>
      <c r="J24" s="131"/>
      <c r="K24" s="134">
        <f t="shared" si="0"/>
        <v>0</v>
      </c>
      <c r="L24" s="74"/>
      <c r="M24" s="77" t="s">
        <v>37</v>
      </c>
      <c r="N24" s="13"/>
      <c r="O24" s="13"/>
      <c r="P24" s="13"/>
    </row>
    <row r="25" spans="1:16" ht="15">
      <c r="A25" s="137"/>
      <c r="B25" s="56">
        <f>ACCUEIL!B26</f>
        <v>0</v>
      </c>
      <c r="C25" s="78"/>
      <c r="D25" s="79"/>
      <c r="E25" s="79"/>
      <c r="F25" s="79"/>
      <c r="G25" s="79"/>
      <c r="H25" s="79"/>
      <c r="I25" s="79"/>
      <c r="J25" s="131"/>
      <c r="K25" s="134">
        <f t="shared" si="0"/>
        <v>0</v>
      </c>
      <c r="L25" s="74"/>
      <c r="M25" s="13"/>
      <c r="N25" s="13"/>
      <c r="O25" s="13"/>
      <c r="P25" s="13"/>
    </row>
    <row r="26" spans="1:16" ht="15">
      <c r="A26" s="137"/>
      <c r="B26" s="56">
        <f>ACCUEIL!B27</f>
        <v>0</v>
      </c>
      <c r="C26" s="78"/>
      <c r="D26" s="79"/>
      <c r="E26" s="79"/>
      <c r="F26" s="79"/>
      <c r="G26" s="79"/>
      <c r="H26" s="79"/>
      <c r="I26" s="79"/>
      <c r="J26" s="131"/>
      <c r="K26" s="134">
        <f t="shared" si="0"/>
        <v>0</v>
      </c>
      <c r="L26" s="74"/>
      <c r="M26" s="13"/>
      <c r="N26" s="13"/>
      <c r="O26" s="13"/>
      <c r="P26" s="13"/>
    </row>
    <row r="27" spans="1:16" ht="15">
      <c r="A27" s="137"/>
      <c r="B27" s="56">
        <f>ACCUEIL!B28</f>
        <v>0</v>
      </c>
      <c r="C27" s="78"/>
      <c r="D27" s="79"/>
      <c r="E27" s="79"/>
      <c r="F27" s="79"/>
      <c r="G27" s="79"/>
      <c r="H27" s="79"/>
      <c r="I27" s="79"/>
      <c r="J27" s="131"/>
      <c r="K27" s="134">
        <f t="shared" si="0"/>
        <v>0</v>
      </c>
      <c r="L27" s="74"/>
      <c r="M27" s="13"/>
      <c r="N27" s="13"/>
      <c r="O27" s="13"/>
      <c r="P27" s="13"/>
    </row>
    <row r="28" spans="1:16" ht="15">
      <c r="A28" s="137"/>
      <c r="B28" s="56">
        <f>ACCUEIL!B29</f>
        <v>0</v>
      </c>
      <c r="C28" s="78"/>
      <c r="D28" s="79"/>
      <c r="E28" s="79"/>
      <c r="F28" s="79"/>
      <c r="G28" s="79"/>
      <c r="H28" s="79"/>
      <c r="I28" s="79"/>
      <c r="J28" s="131"/>
      <c r="K28" s="134">
        <f t="shared" si="0"/>
        <v>0</v>
      </c>
      <c r="L28" s="74"/>
      <c r="M28" s="13"/>
      <c r="N28" s="13"/>
      <c r="O28" s="13"/>
      <c r="P28" s="13"/>
    </row>
    <row r="29" spans="1:16" ht="15">
      <c r="A29" s="137"/>
      <c r="B29" s="56">
        <f>ACCUEIL!B30</f>
        <v>0</v>
      </c>
      <c r="C29" s="80"/>
      <c r="D29" s="79"/>
      <c r="E29" s="79"/>
      <c r="F29" s="79"/>
      <c r="G29" s="79"/>
      <c r="H29" s="79"/>
      <c r="I29" s="79"/>
      <c r="J29" s="131"/>
      <c r="K29" s="134">
        <f t="shared" si="0"/>
        <v>0</v>
      </c>
      <c r="L29" s="74"/>
      <c r="M29" s="13"/>
      <c r="N29" s="13"/>
      <c r="O29" s="13"/>
      <c r="P29" s="13"/>
    </row>
    <row r="30" spans="1:16" ht="15">
      <c r="A30" s="137"/>
      <c r="B30" s="56">
        <f>ACCUEIL!B31</f>
        <v>0</v>
      </c>
      <c r="C30" s="80"/>
      <c r="D30" s="79"/>
      <c r="E30" s="79"/>
      <c r="F30" s="79"/>
      <c r="G30" s="79"/>
      <c r="H30" s="79"/>
      <c r="I30" s="79"/>
      <c r="J30" s="131"/>
      <c r="K30" s="134">
        <f t="shared" si="0"/>
        <v>0</v>
      </c>
      <c r="L30" s="74"/>
      <c r="M30" s="13"/>
      <c r="N30" s="13"/>
      <c r="O30" s="13"/>
      <c r="P30" s="13"/>
    </row>
    <row r="31" spans="1:16" ht="15">
      <c r="A31" s="137"/>
      <c r="B31" s="56">
        <f>ACCUEIL!B32</f>
        <v>0</v>
      </c>
      <c r="C31" s="80"/>
      <c r="D31" s="79"/>
      <c r="E31" s="79"/>
      <c r="F31" s="79"/>
      <c r="G31" s="79"/>
      <c r="H31" s="79"/>
      <c r="I31" s="79"/>
      <c r="J31" s="131"/>
      <c r="K31" s="134">
        <f t="shared" si="0"/>
        <v>0</v>
      </c>
      <c r="L31" s="74"/>
      <c r="M31" s="13"/>
      <c r="N31" s="13"/>
      <c r="O31" s="13"/>
      <c r="P31" s="13"/>
    </row>
    <row r="32" spans="1:16" ht="15">
      <c r="A32" s="137"/>
      <c r="B32" s="56">
        <f>ACCUEIL!B33</f>
        <v>0</v>
      </c>
      <c r="C32" s="80"/>
      <c r="D32" s="79"/>
      <c r="E32" s="79"/>
      <c r="F32" s="79"/>
      <c r="G32" s="79"/>
      <c r="H32" s="79"/>
      <c r="I32" s="79"/>
      <c r="J32" s="131"/>
      <c r="K32" s="134">
        <f t="shared" si="0"/>
        <v>0</v>
      </c>
      <c r="L32" s="74"/>
      <c r="M32" s="13"/>
      <c r="N32" s="13"/>
      <c r="O32" s="13"/>
      <c r="P32" s="13"/>
    </row>
    <row r="33" spans="1:16" ht="15.75" thickBot="1">
      <c r="A33" s="137"/>
      <c r="B33" s="56">
        <f>ACCUEIL!B34</f>
        <v>0</v>
      </c>
      <c r="C33" s="80"/>
      <c r="D33" s="79"/>
      <c r="E33" s="79"/>
      <c r="F33" s="79"/>
      <c r="G33" s="79"/>
      <c r="H33" s="79"/>
      <c r="I33" s="79"/>
      <c r="J33" s="131"/>
      <c r="K33" s="135">
        <f>SUM(C33:J33)</f>
        <v>0</v>
      </c>
      <c r="L33" s="74"/>
      <c r="M33" s="13"/>
      <c r="N33" s="13"/>
      <c r="O33" s="13"/>
      <c r="P33" s="13"/>
    </row>
    <row r="34" spans="1:15" ht="15.75" thickBot="1">
      <c r="A34" s="347" t="s">
        <v>21</v>
      </c>
      <c r="B34" s="348"/>
      <c r="C34" s="348"/>
      <c r="D34" s="348"/>
      <c r="E34" s="348"/>
      <c r="F34" s="348"/>
      <c r="G34" s="348"/>
      <c r="H34" s="348"/>
      <c r="I34" s="348"/>
      <c r="J34" s="349"/>
      <c r="K34" s="124">
        <f>SUM(K14:K33)</f>
        <v>0</v>
      </c>
      <c r="L34" s="50"/>
      <c r="M34" s="13"/>
      <c r="N34" s="13"/>
      <c r="O34" s="13"/>
    </row>
    <row r="35" spans="1:1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2"/>
      <c r="M35" s="13"/>
      <c r="N35" s="13"/>
    </row>
    <row r="36" spans="1:14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0" ht="17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7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4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7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5" ht="17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7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7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7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7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7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6:15" ht="17.25"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6:15" ht="17.25"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6:15" ht="17.25"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6:15" ht="17.25"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6:15" ht="17.25"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6:15" ht="17.25"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6:15" ht="17.25"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sheetProtection/>
  <mergeCells count="10">
    <mergeCell ref="A1:K1"/>
    <mergeCell ref="A2:K2"/>
    <mergeCell ref="B9:K9"/>
    <mergeCell ref="I4:J4"/>
    <mergeCell ref="A34:J34"/>
    <mergeCell ref="B11:K11"/>
    <mergeCell ref="C4:F4"/>
    <mergeCell ref="C5:F5"/>
    <mergeCell ref="C6:F6"/>
    <mergeCell ref="C7:F7"/>
  </mergeCells>
  <printOptions/>
  <pageMargins left="0.7" right="0.7" top="0.16666666666666666" bottom="0.2604166666666667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5.00390625" style="0" customWidth="1"/>
    <col min="2" max="2" width="37.7109375" style="0" customWidth="1"/>
    <col min="3" max="3" width="18.00390625" style="5" customWidth="1"/>
    <col min="4" max="5" width="18.00390625" style="0" customWidth="1"/>
    <col min="6" max="6" width="16.7109375" style="0" customWidth="1"/>
  </cols>
  <sheetData>
    <row r="1" spans="2:6" ht="20.25" customHeight="1">
      <c r="B1" s="272" t="s">
        <v>32</v>
      </c>
      <c r="C1" s="272"/>
      <c r="D1" s="272"/>
      <c r="E1" s="272"/>
      <c r="F1" s="272"/>
    </row>
    <row r="2" spans="2:6" ht="27.75" customHeight="1">
      <c r="B2" s="271" t="s">
        <v>36</v>
      </c>
      <c r="C2" s="271"/>
      <c r="D2" s="271"/>
      <c r="E2" s="271"/>
      <c r="F2" s="271"/>
    </row>
    <row r="3" spans="2:6" ht="17.25" customHeight="1">
      <c r="B3" s="365"/>
      <c r="C3" s="365"/>
      <c r="D3" s="365"/>
      <c r="E3" s="365"/>
      <c r="F3" s="365"/>
    </row>
    <row r="4" spans="2:6" ht="17.25" customHeight="1">
      <c r="B4" s="31" t="s">
        <v>0</v>
      </c>
      <c r="C4" s="63" t="str">
        <f>ACCUEIL!C4</f>
        <v> </v>
      </c>
      <c r="D4" s="64" t="s">
        <v>2</v>
      </c>
      <c r="E4" s="318">
        <f>ACCUEIL!J4</f>
        <v>0</v>
      </c>
      <c r="F4" s="366"/>
    </row>
    <row r="5" spans="2:6" ht="16.5" customHeight="1">
      <c r="B5" s="34" t="s">
        <v>29</v>
      </c>
      <c r="C5" s="369">
        <f>ACCUEIL!C5</f>
        <v>0</v>
      </c>
      <c r="D5" s="369"/>
      <c r="E5" s="67"/>
      <c r="F5" s="68"/>
    </row>
    <row r="6" spans="2:6" ht="15" customHeight="1">
      <c r="B6" s="34" t="s">
        <v>30</v>
      </c>
      <c r="C6" s="368">
        <f>ACCUEIL!C6</f>
        <v>0</v>
      </c>
      <c r="D6" s="368"/>
      <c r="E6" s="51"/>
      <c r="F6" s="38"/>
    </row>
    <row r="7" spans="2:6" ht="15" customHeight="1">
      <c r="B7" s="39" t="s">
        <v>31</v>
      </c>
      <c r="C7" s="367">
        <f>ACCUEIL!C7</f>
        <v>0</v>
      </c>
      <c r="D7" s="367"/>
      <c r="E7" s="69"/>
      <c r="F7" s="30"/>
    </row>
    <row r="8" spans="2:6" ht="15" customHeight="1">
      <c r="B8" s="36"/>
      <c r="C8" s="65"/>
      <c r="D8" s="66"/>
      <c r="E8" s="51"/>
      <c r="F8" s="10"/>
    </row>
    <row r="9" spans="2:6" ht="15" customHeight="1">
      <c r="B9" s="281" t="s">
        <v>52</v>
      </c>
      <c r="C9" s="281"/>
      <c r="D9" s="281"/>
      <c r="E9" s="281"/>
      <c r="F9" s="281"/>
    </row>
    <row r="10" spans="2:6" ht="15" customHeight="1" thickBot="1">
      <c r="B10" s="58"/>
      <c r="C10" s="59"/>
      <c r="D10" s="58"/>
      <c r="E10" s="51"/>
      <c r="F10" s="10"/>
    </row>
    <row r="11" spans="1:6" ht="57" customHeight="1" thickBot="1">
      <c r="A11" s="128" t="s">
        <v>1</v>
      </c>
      <c r="B11" s="129" t="s">
        <v>28</v>
      </c>
      <c r="C11" s="184" t="s">
        <v>4</v>
      </c>
      <c r="D11" s="185" t="s">
        <v>5</v>
      </c>
      <c r="E11" s="185" t="s">
        <v>50</v>
      </c>
      <c r="F11" s="186" t="s">
        <v>83</v>
      </c>
    </row>
    <row r="12" spans="1:6" s="6" customFormat="1" ht="17.25" customHeight="1">
      <c r="A12" s="182">
        <v>1</v>
      </c>
      <c r="B12" s="183">
        <f>ACCUEIL!B15</f>
        <v>0</v>
      </c>
      <c r="C12" s="234"/>
      <c r="D12" s="235"/>
      <c r="E12" s="235"/>
      <c r="F12" s="236"/>
    </row>
    <row r="13" spans="1:6" s="6" customFormat="1" ht="17.25" customHeight="1">
      <c r="A13" s="180"/>
      <c r="B13" s="179">
        <f>ACCUEIL!B16</f>
        <v>0</v>
      </c>
      <c r="C13" s="234"/>
      <c r="D13" s="235"/>
      <c r="E13" s="235"/>
      <c r="F13" s="236"/>
    </row>
    <row r="14" spans="1:6" s="6" customFormat="1" ht="17.25" customHeight="1">
      <c r="A14" s="180"/>
      <c r="B14" s="179">
        <f>ACCUEIL!B17</f>
        <v>0</v>
      </c>
      <c r="C14" s="234"/>
      <c r="D14" s="235"/>
      <c r="E14" s="235"/>
      <c r="F14" s="236"/>
    </row>
    <row r="15" spans="1:6" s="6" customFormat="1" ht="17.25" customHeight="1">
      <c r="A15" s="180"/>
      <c r="B15" s="179">
        <f>ACCUEIL!B18</f>
        <v>0</v>
      </c>
      <c r="C15" s="234"/>
      <c r="D15" s="235"/>
      <c r="E15" s="235"/>
      <c r="F15" s="236"/>
    </row>
    <row r="16" spans="1:6" s="6" customFormat="1" ht="17.25" customHeight="1">
      <c r="A16" s="180"/>
      <c r="B16" s="179">
        <f>ACCUEIL!B19</f>
        <v>0</v>
      </c>
      <c r="C16" s="234"/>
      <c r="D16" s="235"/>
      <c r="E16" s="235"/>
      <c r="F16" s="236"/>
    </row>
    <row r="17" spans="1:6" s="6" customFormat="1" ht="17.25" customHeight="1">
      <c r="A17" s="180"/>
      <c r="B17" s="179">
        <f>ACCUEIL!B20</f>
        <v>0</v>
      </c>
      <c r="C17" s="234"/>
      <c r="D17" s="235"/>
      <c r="E17" s="235"/>
      <c r="F17" s="236"/>
    </row>
    <row r="18" spans="1:6" s="6" customFormat="1" ht="17.25" customHeight="1">
      <c r="A18" s="180"/>
      <c r="B18" s="179">
        <f>ACCUEIL!B21</f>
        <v>0</v>
      </c>
      <c r="C18" s="234"/>
      <c r="D18" s="235"/>
      <c r="E18" s="235"/>
      <c r="F18" s="236"/>
    </row>
    <row r="19" spans="1:6" s="6" customFormat="1" ht="17.25" customHeight="1">
      <c r="A19" s="180"/>
      <c r="B19" s="179">
        <f>ACCUEIL!B22</f>
        <v>0</v>
      </c>
      <c r="C19" s="234"/>
      <c r="D19" s="235"/>
      <c r="E19" s="235"/>
      <c r="F19" s="236"/>
    </row>
    <row r="20" spans="1:6" s="6" customFormat="1" ht="17.25" customHeight="1">
      <c r="A20" s="180"/>
      <c r="B20" s="179">
        <f>ACCUEIL!B23</f>
        <v>0</v>
      </c>
      <c r="C20" s="234"/>
      <c r="D20" s="235"/>
      <c r="E20" s="235"/>
      <c r="F20" s="236"/>
    </row>
    <row r="21" spans="1:6" s="6" customFormat="1" ht="17.25" customHeight="1">
      <c r="A21" s="180"/>
      <c r="B21" s="179">
        <f>ACCUEIL!B24</f>
        <v>0</v>
      </c>
      <c r="C21" s="234"/>
      <c r="D21" s="235"/>
      <c r="E21" s="235"/>
      <c r="F21" s="236"/>
    </row>
    <row r="22" spans="1:6" s="6" customFormat="1" ht="17.25" customHeight="1">
      <c r="A22" s="180"/>
      <c r="B22" s="179">
        <f>ACCUEIL!B25</f>
        <v>0</v>
      </c>
      <c r="C22" s="234"/>
      <c r="D22" s="235"/>
      <c r="E22" s="235"/>
      <c r="F22" s="236"/>
    </row>
    <row r="23" spans="1:6" s="6" customFormat="1" ht="17.25" customHeight="1">
      <c r="A23" s="180"/>
      <c r="B23" s="179">
        <f>ACCUEIL!B26</f>
        <v>0</v>
      </c>
      <c r="C23" s="234"/>
      <c r="D23" s="235"/>
      <c r="E23" s="235"/>
      <c r="F23" s="236"/>
    </row>
    <row r="24" spans="1:6" s="6" customFormat="1" ht="17.25" customHeight="1">
      <c r="A24" s="180"/>
      <c r="B24" s="179">
        <f>ACCUEIL!B27</f>
        <v>0</v>
      </c>
      <c r="C24" s="234"/>
      <c r="D24" s="235"/>
      <c r="E24" s="235"/>
      <c r="F24" s="236"/>
    </row>
    <row r="25" spans="1:6" s="6" customFormat="1" ht="17.25" customHeight="1">
      <c r="A25" s="180"/>
      <c r="B25" s="179">
        <f>ACCUEIL!B28</f>
        <v>0</v>
      </c>
      <c r="C25" s="234"/>
      <c r="D25" s="235"/>
      <c r="E25" s="235"/>
      <c r="F25" s="236"/>
    </row>
    <row r="26" spans="1:6" s="6" customFormat="1" ht="17.25" customHeight="1">
      <c r="A26" s="180"/>
      <c r="B26" s="179">
        <f>ACCUEIL!B29</f>
        <v>0</v>
      </c>
      <c r="C26" s="234"/>
      <c r="D26" s="235"/>
      <c r="E26" s="235"/>
      <c r="F26" s="236"/>
    </row>
    <row r="27" spans="1:6" s="6" customFormat="1" ht="17.25" customHeight="1">
      <c r="A27" s="180"/>
      <c r="B27" s="179">
        <f>ACCUEIL!B30</f>
        <v>0</v>
      </c>
      <c r="C27" s="234"/>
      <c r="D27" s="235"/>
      <c r="E27" s="235"/>
      <c r="F27" s="236"/>
    </row>
    <row r="28" spans="1:6" s="6" customFormat="1" ht="17.25" customHeight="1">
      <c r="A28" s="180"/>
      <c r="B28" s="179">
        <f>ACCUEIL!B31</f>
        <v>0</v>
      </c>
      <c r="C28" s="234"/>
      <c r="D28" s="235"/>
      <c r="E28" s="235"/>
      <c r="F28" s="236"/>
    </row>
    <row r="29" spans="1:6" s="6" customFormat="1" ht="17.25" customHeight="1">
      <c r="A29" s="180"/>
      <c r="B29" s="179">
        <f>ACCUEIL!B32</f>
        <v>0</v>
      </c>
      <c r="C29" s="234"/>
      <c r="D29" s="235"/>
      <c r="E29" s="235"/>
      <c r="F29" s="236"/>
    </row>
    <row r="30" spans="1:6" s="6" customFormat="1" ht="17.25" customHeight="1">
      <c r="A30" s="180"/>
      <c r="B30" s="179">
        <f>ACCUEIL!B33</f>
        <v>0</v>
      </c>
      <c r="C30" s="234"/>
      <c r="D30" s="235"/>
      <c r="E30" s="235"/>
      <c r="F30" s="236"/>
    </row>
    <row r="31" spans="1:6" s="6" customFormat="1" ht="17.25" customHeight="1" thickBot="1">
      <c r="A31" s="180"/>
      <c r="B31" s="179">
        <f>ACCUEIL!B34</f>
        <v>0</v>
      </c>
      <c r="C31" s="234"/>
      <c r="D31" s="235"/>
      <c r="E31" s="235"/>
      <c r="F31" s="236"/>
    </row>
    <row r="32" spans="1:6" s="6" customFormat="1" ht="24" customHeight="1" thickBot="1">
      <c r="A32" s="181"/>
      <c r="B32" s="356" t="s">
        <v>89</v>
      </c>
      <c r="C32" s="357"/>
      <c r="D32" s="357"/>
      <c r="E32" s="357"/>
      <c r="F32" s="189"/>
    </row>
    <row r="33" spans="2:6" s="6" customFormat="1" ht="12" customHeight="1">
      <c r="B33" s="13"/>
      <c r="C33" s="18"/>
      <c r="D33" s="13"/>
      <c r="E33" s="13"/>
      <c r="F33" s="11"/>
    </row>
    <row r="34" spans="2:6" s="6" customFormat="1" ht="15">
      <c r="B34" s="187" t="s">
        <v>61</v>
      </c>
      <c r="C34" s="43" t="s">
        <v>6</v>
      </c>
      <c r="D34" s="60" t="s">
        <v>7</v>
      </c>
      <c r="E34" s="363" t="s">
        <v>25</v>
      </c>
      <c r="F34" s="361"/>
    </row>
    <row r="35" spans="2:6" s="6" customFormat="1" ht="15">
      <c r="B35" s="61"/>
      <c r="C35" s="43"/>
      <c r="D35" s="188">
        <v>50</v>
      </c>
      <c r="E35" s="364"/>
      <c r="F35" s="362"/>
    </row>
    <row r="36" spans="2:6" s="6" customFormat="1" ht="25.5" customHeight="1">
      <c r="B36" s="353" t="s">
        <v>87</v>
      </c>
      <c r="C36" s="354"/>
      <c r="D36" s="354"/>
      <c r="E36" s="355"/>
      <c r="F36" s="237"/>
    </row>
    <row r="37" spans="2:6" s="6" customFormat="1" ht="24.75" customHeight="1">
      <c r="B37" s="358" t="s">
        <v>90</v>
      </c>
      <c r="C37" s="359"/>
      <c r="D37" s="359"/>
      <c r="E37" s="360"/>
      <c r="F37" s="238"/>
    </row>
    <row r="38" spans="2:6" s="6" customFormat="1" ht="26.25" customHeight="1">
      <c r="B38" s="353" t="s">
        <v>86</v>
      </c>
      <c r="C38" s="354"/>
      <c r="D38" s="354"/>
      <c r="E38" s="355"/>
      <c r="F38" s="239"/>
    </row>
    <row r="39" spans="2:6" s="6" customFormat="1" ht="21" customHeight="1">
      <c r="B39" s="13"/>
      <c r="C39" s="18"/>
      <c r="D39" s="13"/>
      <c r="E39" s="13"/>
      <c r="F39" s="13"/>
    </row>
    <row r="40" spans="1:6" s="6" customFormat="1" ht="22.5" customHeight="1">
      <c r="A40" s="350" t="s">
        <v>41</v>
      </c>
      <c r="B40" s="350"/>
      <c r="C40" s="350"/>
      <c r="D40" s="350"/>
      <c r="E40" s="350"/>
      <c r="F40" s="350"/>
    </row>
    <row r="41" spans="1:6" s="6" customFormat="1" ht="22.5" customHeight="1">
      <c r="A41" s="351" t="s">
        <v>88</v>
      </c>
      <c r="B41" s="351"/>
      <c r="C41" s="351"/>
      <c r="D41" s="351"/>
      <c r="E41" s="351"/>
      <c r="F41" s="351"/>
    </row>
    <row r="42" spans="1:6" s="6" customFormat="1" ht="22.5" customHeight="1">
      <c r="A42" s="352" t="s">
        <v>62</v>
      </c>
      <c r="B42" s="352"/>
      <c r="C42" s="352"/>
      <c r="D42" s="352"/>
      <c r="E42" s="352"/>
      <c r="F42" s="352"/>
    </row>
    <row r="43" spans="2:6" s="6" customFormat="1" ht="15">
      <c r="B43" s="13"/>
      <c r="C43" s="18"/>
      <c r="D43" s="13"/>
      <c r="E43" s="13"/>
      <c r="F43" s="13"/>
    </row>
    <row r="44" spans="2:6" s="6" customFormat="1" ht="15">
      <c r="B44" s="13"/>
      <c r="C44" s="18"/>
      <c r="D44" s="13"/>
      <c r="E44" s="13"/>
      <c r="F44" s="13"/>
    </row>
    <row r="45" spans="2:6" s="6" customFormat="1" ht="15">
      <c r="B45"/>
      <c r="C45" s="5"/>
      <c r="D45"/>
      <c r="E45"/>
      <c r="F45"/>
    </row>
    <row r="46" spans="2:6" s="6" customFormat="1" ht="15">
      <c r="B46"/>
      <c r="C46" s="5"/>
      <c r="D46"/>
      <c r="E46"/>
      <c r="F46"/>
    </row>
    <row r="47" spans="2:6" s="6" customFormat="1" ht="15">
      <c r="B47"/>
      <c r="C47" s="5"/>
      <c r="D47"/>
      <c r="E47"/>
      <c r="F47"/>
    </row>
    <row r="48" spans="2:6" s="6" customFormat="1" ht="15">
      <c r="B48"/>
      <c r="C48" s="5"/>
      <c r="D48"/>
      <c r="E48"/>
      <c r="F48"/>
    </row>
    <row r="49" spans="2:6" s="6" customFormat="1" ht="15">
      <c r="B49"/>
      <c r="C49" s="5"/>
      <c r="D49"/>
      <c r="E49"/>
      <c r="F49"/>
    </row>
    <row r="50" spans="2:6" s="6" customFormat="1" ht="15">
      <c r="B50"/>
      <c r="C50" s="5"/>
      <c r="D50"/>
      <c r="E50"/>
      <c r="F50"/>
    </row>
    <row r="51" spans="2:6" s="6" customFormat="1" ht="15">
      <c r="B51"/>
      <c r="C51" s="5"/>
      <c r="D51"/>
      <c r="E51"/>
      <c r="F51"/>
    </row>
    <row r="52" spans="2:6" s="6" customFormat="1" ht="15">
      <c r="B52"/>
      <c r="C52" s="5"/>
      <c r="D52"/>
      <c r="E52"/>
      <c r="F52"/>
    </row>
    <row r="53" spans="2:6" s="2" customFormat="1" ht="27" customHeight="1">
      <c r="B53"/>
      <c r="C53" s="5"/>
      <c r="D53"/>
      <c r="E53"/>
      <c r="F53"/>
    </row>
  </sheetData>
  <sheetProtection/>
  <mergeCells count="17">
    <mergeCell ref="E34:E35"/>
    <mergeCell ref="B3:F3"/>
    <mergeCell ref="B9:F9"/>
    <mergeCell ref="E4:F4"/>
    <mergeCell ref="C7:D7"/>
    <mergeCell ref="C6:D6"/>
    <mergeCell ref="C5:D5"/>
    <mergeCell ref="A40:F40"/>
    <mergeCell ref="A41:F41"/>
    <mergeCell ref="A42:F42"/>
    <mergeCell ref="B1:F1"/>
    <mergeCell ref="B2:F2"/>
    <mergeCell ref="B36:E36"/>
    <mergeCell ref="B38:E38"/>
    <mergeCell ref="B32:E32"/>
    <mergeCell ref="B37:E37"/>
    <mergeCell ref="F34:F35"/>
  </mergeCells>
  <printOptions horizontalCentered="1"/>
  <pageMargins left="0.15748031496062992" right="0.11811023622047245" top="0.31496062992125984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4">
      <selection activeCell="B36" sqref="B36:E36"/>
    </sheetView>
  </sheetViews>
  <sheetFormatPr defaultColWidth="11.421875" defaultRowHeight="15"/>
  <cols>
    <col min="1" max="1" width="5.00390625" style="0" customWidth="1"/>
    <col min="2" max="2" width="37.7109375" style="0" customWidth="1"/>
    <col min="3" max="3" width="18.00390625" style="5" customWidth="1"/>
    <col min="4" max="5" width="18.00390625" style="0" customWidth="1"/>
    <col min="6" max="6" width="16.7109375" style="0" customWidth="1"/>
  </cols>
  <sheetData>
    <row r="1" spans="2:6" ht="20.25" customHeight="1">
      <c r="B1" s="272" t="s">
        <v>32</v>
      </c>
      <c r="C1" s="272"/>
      <c r="D1" s="272"/>
      <c r="E1" s="272"/>
      <c r="F1" s="272"/>
    </row>
    <row r="2" spans="2:6" ht="27.75" customHeight="1">
      <c r="B2" s="271" t="s">
        <v>36</v>
      </c>
      <c r="C2" s="271"/>
      <c r="D2" s="271"/>
      <c r="E2" s="271"/>
      <c r="F2" s="271"/>
    </row>
    <row r="3" spans="2:6" ht="17.25" customHeight="1">
      <c r="B3" s="365"/>
      <c r="C3" s="365"/>
      <c r="D3" s="365"/>
      <c r="E3" s="365"/>
      <c r="F3" s="365"/>
    </row>
    <row r="4" spans="2:6" ht="17.25" customHeight="1">
      <c r="B4" s="31" t="s">
        <v>0</v>
      </c>
      <c r="C4" s="63" t="str">
        <f>ACCUEIL!C4</f>
        <v> </v>
      </c>
      <c r="D4" s="64" t="s">
        <v>2</v>
      </c>
      <c r="E4" s="249">
        <f>ACCUEIL!J4</f>
        <v>0</v>
      </c>
      <c r="F4" s="44"/>
    </row>
    <row r="5" spans="2:6" ht="16.5" customHeight="1">
      <c r="B5" s="34" t="s">
        <v>29</v>
      </c>
      <c r="C5" s="369">
        <f>ACCUEIL!C5</f>
        <v>0</v>
      </c>
      <c r="D5" s="369"/>
      <c r="E5" s="67"/>
      <c r="F5" s="68"/>
    </row>
    <row r="6" spans="2:6" ht="15" customHeight="1">
      <c r="B6" s="34" t="s">
        <v>30</v>
      </c>
      <c r="C6" s="368">
        <f>ACCUEIL!C6</f>
        <v>0</v>
      </c>
      <c r="D6" s="368"/>
      <c r="E6" s="51"/>
      <c r="F6" s="38"/>
    </row>
    <row r="7" spans="2:6" ht="15" customHeight="1">
      <c r="B7" s="39" t="s">
        <v>31</v>
      </c>
      <c r="C7" s="367">
        <f>ACCUEIL!C7</f>
        <v>0</v>
      </c>
      <c r="D7" s="367"/>
      <c r="E7" s="69"/>
      <c r="F7" s="30"/>
    </row>
    <row r="8" spans="2:6" ht="15" customHeight="1">
      <c r="B8" s="36"/>
      <c r="C8" s="65"/>
      <c r="D8" s="66"/>
      <c r="E8" s="51"/>
      <c r="F8" s="10"/>
    </row>
    <row r="9" spans="2:6" ht="15" customHeight="1">
      <c r="B9" s="281" t="s">
        <v>52</v>
      </c>
      <c r="C9" s="281"/>
      <c r="D9" s="281"/>
      <c r="E9" s="281"/>
      <c r="F9" s="281"/>
    </row>
    <row r="10" spans="2:6" ht="15" customHeight="1" thickBot="1">
      <c r="B10" s="58"/>
      <c r="C10" s="59"/>
      <c r="D10" s="58"/>
      <c r="E10" s="51"/>
      <c r="F10" s="10"/>
    </row>
    <row r="11" spans="1:6" ht="57" customHeight="1" thickBot="1">
      <c r="A11" s="128" t="s">
        <v>1</v>
      </c>
      <c r="B11" s="129" t="s">
        <v>28</v>
      </c>
      <c r="C11" s="184" t="s">
        <v>4</v>
      </c>
      <c r="D11" s="185" t="s">
        <v>5</v>
      </c>
      <c r="E11" s="258" t="s">
        <v>50</v>
      </c>
      <c r="F11" s="261" t="s">
        <v>83</v>
      </c>
    </row>
    <row r="12" spans="1:6" s="6" customFormat="1" ht="17.25" customHeight="1">
      <c r="A12" s="182">
        <v>1</v>
      </c>
      <c r="B12" s="223">
        <f>ACCUEIL!B15</f>
        <v>0</v>
      </c>
      <c r="C12" s="225">
        <f>'HÉBERGEMENT (avec calcul)'!P17</f>
        <v>0</v>
      </c>
      <c r="D12" s="226">
        <f>RESTAURATION!I16</f>
        <v>0</v>
      </c>
      <c r="E12" s="259">
        <f>'TOURISME '!K14</f>
        <v>0</v>
      </c>
      <c r="F12" s="262">
        <f>SUM(C12:E12)</f>
        <v>0</v>
      </c>
    </row>
    <row r="13" spans="1:6" s="6" customFormat="1" ht="17.25" customHeight="1">
      <c r="A13" s="180"/>
      <c r="B13" s="224">
        <f>ACCUEIL!B16</f>
        <v>0</v>
      </c>
      <c r="C13" s="225">
        <f>'HÉBERGEMENT (avec calcul)'!P18</f>
        <v>0</v>
      </c>
      <c r="D13" s="226">
        <f>RESTAURATION!I17</f>
        <v>0</v>
      </c>
      <c r="E13" s="259">
        <f>'TOURISME '!K15</f>
        <v>0</v>
      </c>
      <c r="F13" s="262">
        <f aca="true" t="shared" si="0" ref="F13:F31">SUM(C13:E13)</f>
        <v>0</v>
      </c>
    </row>
    <row r="14" spans="1:6" s="6" customFormat="1" ht="17.25" customHeight="1">
      <c r="A14" s="180"/>
      <c r="B14" s="224">
        <f>ACCUEIL!B17</f>
        <v>0</v>
      </c>
      <c r="C14" s="225">
        <f>'HÉBERGEMENT (avec calcul)'!P19</f>
        <v>0</v>
      </c>
      <c r="D14" s="226">
        <f>RESTAURATION!I18</f>
        <v>0</v>
      </c>
      <c r="E14" s="259">
        <f>'TOURISME '!K16</f>
        <v>0</v>
      </c>
      <c r="F14" s="262">
        <f t="shared" si="0"/>
        <v>0</v>
      </c>
    </row>
    <row r="15" spans="1:6" s="6" customFormat="1" ht="17.25" customHeight="1">
      <c r="A15" s="180"/>
      <c r="B15" s="224">
        <f>ACCUEIL!B18</f>
        <v>0</v>
      </c>
      <c r="C15" s="225">
        <f>'HÉBERGEMENT (avec calcul)'!P20</f>
        <v>0</v>
      </c>
      <c r="D15" s="226">
        <f>RESTAURATION!I19</f>
        <v>0</v>
      </c>
      <c r="E15" s="259">
        <f>'TOURISME '!K17</f>
        <v>0</v>
      </c>
      <c r="F15" s="262">
        <f t="shared" si="0"/>
        <v>0</v>
      </c>
    </row>
    <row r="16" spans="1:6" s="6" customFormat="1" ht="17.25" customHeight="1">
      <c r="A16" s="180"/>
      <c r="B16" s="224">
        <f>ACCUEIL!B19</f>
        <v>0</v>
      </c>
      <c r="C16" s="225">
        <f>'HÉBERGEMENT (avec calcul)'!P21</f>
        <v>0</v>
      </c>
      <c r="D16" s="226">
        <f>RESTAURATION!I20</f>
        <v>0</v>
      </c>
      <c r="E16" s="259">
        <f>'TOURISME '!K18</f>
        <v>0</v>
      </c>
      <c r="F16" s="262">
        <f t="shared" si="0"/>
        <v>0</v>
      </c>
    </row>
    <row r="17" spans="1:6" s="6" customFormat="1" ht="17.25" customHeight="1">
      <c r="A17" s="180"/>
      <c r="B17" s="224">
        <f>ACCUEIL!B20</f>
        <v>0</v>
      </c>
      <c r="C17" s="225">
        <f>'HÉBERGEMENT (avec calcul)'!P22</f>
        <v>0</v>
      </c>
      <c r="D17" s="226">
        <f>RESTAURATION!I21</f>
        <v>0</v>
      </c>
      <c r="E17" s="259">
        <f>'TOURISME '!K19</f>
        <v>0</v>
      </c>
      <c r="F17" s="262">
        <f t="shared" si="0"/>
        <v>0</v>
      </c>
    </row>
    <row r="18" spans="1:6" s="6" customFormat="1" ht="17.25" customHeight="1">
      <c r="A18" s="180"/>
      <c r="B18" s="224">
        <f>ACCUEIL!B21</f>
        <v>0</v>
      </c>
      <c r="C18" s="225">
        <f>'HÉBERGEMENT (avec calcul)'!P23</f>
        <v>0</v>
      </c>
      <c r="D18" s="226">
        <f>RESTAURATION!I22</f>
        <v>0</v>
      </c>
      <c r="E18" s="259">
        <f>'TOURISME '!K20</f>
        <v>0</v>
      </c>
      <c r="F18" s="262">
        <f t="shared" si="0"/>
        <v>0</v>
      </c>
    </row>
    <row r="19" spans="1:6" s="6" customFormat="1" ht="17.25" customHeight="1">
      <c r="A19" s="180"/>
      <c r="B19" s="224">
        <f>ACCUEIL!B22</f>
        <v>0</v>
      </c>
      <c r="C19" s="225">
        <f>'HÉBERGEMENT (avec calcul)'!P24</f>
        <v>0</v>
      </c>
      <c r="D19" s="226">
        <f>RESTAURATION!I23</f>
        <v>0</v>
      </c>
      <c r="E19" s="259">
        <f>'TOURISME '!K21</f>
        <v>0</v>
      </c>
      <c r="F19" s="262">
        <f t="shared" si="0"/>
        <v>0</v>
      </c>
    </row>
    <row r="20" spans="1:6" s="6" customFormat="1" ht="17.25" customHeight="1">
      <c r="A20" s="180"/>
      <c r="B20" s="224">
        <f>ACCUEIL!B23</f>
        <v>0</v>
      </c>
      <c r="C20" s="225">
        <f>'HÉBERGEMENT (avec calcul)'!P25</f>
        <v>0</v>
      </c>
      <c r="D20" s="226">
        <f>RESTAURATION!I24</f>
        <v>0</v>
      </c>
      <c r="E20" s="259">
        <f>'TOURISME '!K22</f>
        <v>0</v>
      </c>
      <c r="F20" s="262">
        <f t="shared" si="0"/>
        <v>0</v>
      </c>
    </row>
    <row r="21" spans="1:6" s="6" customFormat="1" ht="17.25" customHeight="1">
      <c r="A21" s="180"/>
      <c r="B21" s="224">
        <f>ACCUEIL!B24</f>
        <v>0</v>
      </c>
      <c r="C21" s="225">
        <f>'HÉBERGEMENT (avec calcul)'!P26</f>
        <v>0</v>
      </c>
      <c r="D21" s="226">
        <f>RESTAURATION!I25</f>
        <v>0</v>
      </c>
      <c r="E21" s="259">
        <f>'TOURISME '!K23</f>
        <v>0</v>
      </c>
      <c r="F21" s="262">
        <f t="shared" si="0"/>
        <v>0</v>
      </c>
    </row>
    <row r="22" spans="1:6" s="6" customFormat="1" ht="17.25" customHeight="1">
      <c r="A22" s="180"/>
      <c r="B22" s="224">
        <f>ACCUEIL!B25</f>
        <v>0</v>
      </c>
      <c r="C22" s="225">
        <f>'HÉBERGEMENT (avec calcul)'!P27</f>
        <v>0</v>
      </c>
      <c r="D22" s="226">
        <f>RESTAURATION!I26</f>
        <v>0</v>
      </c>
      <c r="E22" s="259">
        <f>'TOURISME '!K24</f>
        <v>0</v>
      </c>
      <c r="F22" s="262">
        <f t="shared" si="0"/>
        <v>0</v>
      </c>
    </row>
    <row r="23" spans="1:6" s="6" customFormat="1" ht="17.25" customHeight="1">
      <c r="A23" s="180"/>
      <c r="B23" s="224">
        <f>ACCUEIL!B26</f>
        <v>0</v>
      </c>
      <c r="C23" s="225">
        <f>'HÉBERGEMENT (avec calcul)'!P28</f>
        <v>0</v>
      </c>
      <c r="D23" s="226">
        <f>RESTAURATION!I27</f>
        <v>0</v>
      </c>
      <c r="E23" s="259">
        <f>'TOURISME '!K25</f>
        <v>0</v>
      </c>
      <c r="F23" s="262">
        <f t="shared" si="0"/>
        <v>0</v>
      </c>
    </row>
    <row r="24" spans="1:6" s="6" customFormat="1" ht="17.25" customHeight="1">
      <c r="A24" s="180"/>
      <c r="B24" s="224">
        <f>ACCUEIL!B27</f>
        <v>0</v>
      </c>
      <c r="C24" s="225">
        <f>'HÉBERGEMENT (avec calcul)'!P29</f>
        <v>0</v>
      </c>
      <c r="D24" s="226">
        <f>RESTAURATION!I28</f>
        <v>0</v>
      </c>
      <c r="E24" s="259">
        <f>'TOURISME '!K26</f>
        <v>0</v>
      </c>
      <c r="F24" s="262">
        <f t="shared" si="0"/>
        <v>0</v>
      </c>
    </row>
    <row r="25" spans="1:6" s="6" customFormat="1" ht="17.25" customHeight="1">
      <c r="A25" s="180"/>
      <c r="B25" s="224">
        <f>ACCUEIL!B28</f>
        <v>0</v>
      </c>
      <c r="C25" s="225">
        <f>'HÉBERGEMENT (avec calcul)'!P30</f>
        <v>0</v>
      </c>
      <c r="D25" s="226">
        <f>RESTAURATION!I29</f>
        <v>0</v>
      </c>
      <c r="E25" s="259">
        <f>'TOURISME '!K27</f>
        <v>0</v>
      </c>
      <c r="F25" s="262">
        <f t="shared" si="0"/>
        <v>0</v>
      </c>
    </row>
    <row r="26" spans="1:6" s="6" customFormat="1" ht="17.25" customHeight="1">
      <c r="A26" s="180"/>
      <c r="B26" s="224">
        <f>ACCUEIL!B29</f>
        <v>0</v>
      </c>
      <c r="C26" s="225">
        <f>'HÉBERGEMENT (avec calcul)'!P31</f>
        <v>0</v>
      </c>
      <c r="D26" s="226">
        <f>RESTAURATION!I30</f>
        <v>0</v>
      </c>
      <c r="E26" s="259">
        <f>'TOURISME '!K28</f>
        <v>0</v>
      </c>
      <c r="F26" s="262">
        <f t="shared" si="0"/>
        <v>0</v>
      </c>
    </row>
    <row r="27" spans="1:6" s="6" customFormat="1" ht="17.25" customHeight="1">
      <c r="A27" s="180"/>
      <c r="B27" s="224">
        <f>ACCUEIL!B30</f>
        <v>0</v>
      </c>
      <c r="C27" s="225">
        <f>'HÉBERGEMENT (avec calcul)'!P32</f>
        <v>0</v>
      </c>
      <c r="D27" s="226">
        <f>RESTAURATION!I31</f>
        <v>0</v>
      </c>
      <c r="E27" s="259">
        <f>'TOURISME '!K29</f>
        <v>0</v>
      </c>
      <c r="F27" s="262">
        <f t="shared" si="0"/>
        <v>0</v>
      </c>
    </row>
    <row r="28" spans="1:6" s="6" customFormat="1" ht="17.25" customHeight="1">
      <c r="A28" s="180"/>
      <c r="B28" s="224">
        <f>ACCUEIL!B31</f>
        <v>0</v>
      </c>
      <c r="C28" s="225">
        <f>'HÉBERGEMENT (avec calcul)'!P33</f>
        <v>0</v>
      </c>
      <c r="D28" s="226">
        <f>RESTAURATION!I32</f>
        <v>0</v>
      </c>
      <c r="E28" s="259">
        <f>'TOURISME '!K30</f>
        <v>0</v>
      </c>
      <c r="F28" s="262">
        <f t="shared" si="0"/>
        <v>0</v>
      </c>
    </row>
    <row r="29" spans="1:6" s="6" customFormat="1" ht="17.25" customHeight="1">
      <c r="A29" s="180"/>
      <c r="B29" s="224">
        <f>ACCUEIL!B32</f>
        <v>0</v>
      </c>
      <c r="C29" s="225">
        <f>'HÉBERGEMENT (avec calcul)'!P34</f>
        <v>0</v>
      </c>
      <c r="D29" s="226">
        <f>RESTAURATION!I33</f>
        <v>0</v>
      </c>
      <c r="E29" s="259">
        <f>'TOURISME '!K31</f>
        <v>0</v>
      </c>
      <c r="F29" s="262">
        <f t="shared" si="0"/>
        <v>0</v>
      </c>
    </row>
    <row r="30" spans="1:6" s="6" customFormat="1" ht="17.25" customHeight="1">
      <c r="A30" s="180"/>
      <c r="B30" s="224">
        <f>ACCUEIL!B33</f>
        <v>0</v>
      </c>
      <c r="C30" s="225">
        <f>'HÉBERGEMENT (avec calcul)'!P35</f>
        <v>0</v>
      </c>
      <c r="D30" s="226">
        <f>RESTAURATION!I34</f>
        <v>0</v>
      </c>
      <c r="E30" s="259">
        <f>'TOURISME '!K32</f>
        <v>0</v>
      </c>
      <c r="F30" s="262">
        <f t="shared" si="0"/>
        <v>0</v>
      </c>
    </row>
    <row r="31" spans="1:6" s="6" customFormat="1" ht="17.25" customHeight="1" thickBot="1">
      <c r="A31" s="254"/>
      <c r="B31" s="255">
        <f>ACCUEIL!B34</f>
        <v>0</v>
      </c>
      <c r="C31" s="256">
        <f>'HÉBERGEMENT (avec calcul)'!P36</f>
        <v>0</v>
      </c>
      <c r="D31" s="257">
        <f>RESTAURATION!I35</f>
        <v>0</v>
      </c>
      <c r="E31" s="260">
        <f>'TOURISME '!K33</f>
        <v>0</v>
      </c>
      <c r="F31" s="263">
        <f t="shared" si="0"/>
        <v>0</v>
      </c>
    </row>
    <row r="32" spans="1:6" s="6" customFormat="1" ht="24" customHeight="1" thickBot="1">
      <c r="A32" s="270"/>
      <c r="B32" s="370" t="s">
        <v>89</v>
      </c>
      <c r="C32" s="370"/>
      <c r="D32" s="370"/>
      <c r="E32" s="370"/>
      <c r="F32" s="253">
        <f>SUM(F12:F31)</f>
        <v>0</v>
      </c>
    </row>
    <row r="33" spans="2:6" s="6" customFormat="1" ht="12" customHeight="1" thickBot="1">
      <c r="B33" s="13"/>
      <c r="C33" s="18"/>
      <c r="D33" s="13"/>
      <c r="E33" s="13"/>
      <c r="F33" s="11"/>
    </row>
    <row r="34" spans="2:6" s="6" customFormat="1" ht="15">
      <c r="B34" s="264" t="s">
        <v>61</v>
      </c>
      <c r="C34" s="265" t="s">
        <v>6</v>
      </c>
      <c r="D34" s="266" t="s">
        <v>7</v>
      </c>
      <c r="E34" s="371" t="s">
        <v>25</v>
      </c>
      <c r="F34" s="372">
        <f>C35*D35</f>
        <v>0</v>
      </c>
    </row>
    <row r="35" spans="2:6" s="6" customFormat="1" ht="15">
      <c r="B35" s="136"/>
      <c r="C35" s="43"/>
      <c r="D35" s="188">
        <v>50</v>
      </c>
      <c r="E35" s="364"/>
      <c r="F35" s="373"/>
    </row>
    <row r="36" spans="2:6" s="6" customFormat="1" ht="25.5" customHeight="1">
      <c r="B36" s="374" t="s">
        <v>87</v>
      </c>
      <c r="C36" s="354"/>
      <c r="D36" s="354"/>
      <c r="E36" s="355"/>
      <c r="F36" s="267">
        <f>F32+F34</f>
        <v>0</v>
      </c>
    </row>
    <row r="37" spans="2:6" s="6" customFormat="1" ht="24.75" customHeight="1">
      <c r="B37" s="375" t="s">
        <v>90</v>
      </c>
      <c r="C37" s="359"/>
      <c r="D37" s="359"/>
      <c r="E37" s="360"/>
      <c r="F37" s="268">
        <f>F36*0.3</f>
        <v>0</v>
      </c>
    </row>
    <row r="38" spans="2:6" s="6" customFormat="1" ht="26.25" customHeight="1" thickBot="1">
      <c r="B38" s="376" t="s">
        <v>86</v>
      </c>
      <c r="C38" s="377"/>
      <c r="D38" s="377"/>
      <c r="E38" s="378"/>
      <c r="F38" s="269">
        <f>F36-F37</f>
        <v>0</v>
      </c>
    </row>
    <row r="39" spans="2:6" s="6" customFormat="1" ht="21" customHeight="1">
      <c r="B39" s="13"/>
      <c r="C39" s="18"/>
      <c r="D39" s="13"/>
      <c r="E39" s="13"/>
      <c r="F39" s="13"/>
    </row>
    <row r="40" spans="1:6" s="6" customFormat="1" ht="22.5" customHeight="1">
      <c r="A40" s="350" t="s">
        <v>41</v>
      </c>
      <c r="B40" s="350"/>
      <c r="C40" s="350"/>
      <c r="D40" s="350"/>
      <c r="E40" s="350"/>
      <c r="F40" s="350"/>
    </row>
    <row r="41" spans="1:6" s="6" customFormat="1" ht="22.5" customHeight="1">
      <c r="A41" s="351" t="s">
        <v>88</v>
      </c>
      <c r="B41" s="351"/>
      <c r="C41" s="351"/>
      <c r="D41" s="351"/>
      <c r="E41" s="351"/>
      <c r="F41" s="351"/>
    </row>
    <row r="42" spans="1:6" s="6" customFormat="1" ht="22.5" customHeight="1">
      <c r="A42" s="352" t="s">
        <v>62</v>
      </c>
      <c r="B42" s="352"/>
      <c r="C42" s="352"/>
      <c r="D42" s="352"/>
      <c r="E42" s="352"/>
      <c r="F42" s="352"/>
    </row>
    <row r="43" spans="2:6" s="6" customFormat="1" ht="15">
      <c r="B43" s="13"/>
      <c r="C43" s="18"/>
      <c r="D43" s="13"/>
      <c r="E43" s="13"/>
      <c r="F43" s="13"/>
    </row>
    <row r="44" spans="2:6" s="6" customFormat="1" ht="15">
      <c r="B44" s="13"/>
      <c r="C44" s="18"/>
      <c r="D44" s="13"/>
      <c r="E44" s="13"/>
      <c r="F44" s="13"/>
    </row>
    <row r="45" spans="2:6" s="6" customFormat="1" ht="15">
      <c r="B45"/>
      <c r="C45" s="5"/>
      <c r="D45"/>
      <c r="E45"/>
      <c r="F45"/>
    </row>
    <row r="46" spans="2:6" s="6" customFormat="1" ht="15">
      <c r="B46"/>
      <c r="C46" s="5"/>
      <c r="D46"/>
      <c r="E46"/>
      <c r="F46"/>
    </row>
    <row r="47" spans="2:6" s="6" customFormat="1" ht="15">
      <c r="B47"/>
      <c r="C47" s="5"/>
      <c r="D47"/>
      <c r="E47"/>
      <c r="F47"/>
    </row>
    <row r="48" spans="2:6" s="6" customFormat="1" ht="15">
      <c r="B48"/>
      <c r="C48" s="5"/>
      <c r="D48"/>
      <c r="E48"/>
      <c r="F48"/>
    </row>
    <row r="49" spans="2:6" s="6" customFormat="1" ht="15">
      <c r="B49"/>
      <c r="C49" s="5"/>
      <c r="D49"/>
      <c r="E49"/>
      <c r="F49"/>
    </row>
    <row r="50" spans="2:6" s="6" customFormat="1" ht="15">
      <c r="B50"/>
      <c r="C50" s="5"/>
      <c r="D50"/>
      <c r="E50"/>
      <c r="F50"/>
    </row>
    <row r="51" spans="2:6" s="6" customFormat="1" ht="15">
      <c r="B51"/>
      <c r="C51" s="5"/>
      <c r="D51"/>
      <c r="E51"/>
      <c r="F51"/>
    </row>
    <row r="52" spans="2:6" s="6" customFormat="1" ht="15">
      <c r="B52"/>
      <c r="C52" s="5"/>
      <c r="D52"/>
      <c r="E52"/>
      <c r="F52"/>
    </row>
    <row r="53" spans="2:6" s="2" customFormat="1" ht="27" customHeight="1">
      <c r="B53"/>
      <c r="C53" s="5"/>
      <c r="D53"/>
      <c r="E53"/>
      <c r="F53"/>
    </row>
  </sheetData>
  <sheetProtection/>
  <mergeCells count="16">
    <mergeCell ref="B36:E36"/>
    <mergeCell ref="B37:E37"/>
    <mergeCell ref="B38:E38"/>
    <mergeCell ref="A40:F40"/>
    <mergeCell ref="A41:F41"/>
    <mergeCell ref="A42:F42"/>
    <mergeCell ref="B1:F1"/>
    <mergeCell ref="B2:F2"/>
    <mergeCell ref="B3:F3"/>
    <mergeCell ref="B9:F9"/>
    <mergeCell ref="B32:E32"/>
    <mergeCell ref="E34:E35"/>
    <mergeCell ref="F34:F35"/>
    <mergeCell ref="C7:D7"/>
    <mergeCell ref="C6:D6"/>
    <mergeCell ref="C5:D5"/>
  </mergeCells>
  <printOptions horizontalCentered="1"/>
  <pageMargins left="0.15748031496062992" right="0.11811023622047245" top="0.31496062992125984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grieb michelle</dc:creator>
  <cp:keywords/>
  <dc:description/>
  <cp:lastModifiedBy>Utilisateur Windows</cp:lastModifiedBy>
  <cp:lastPrinted>2021-12-13T13:51:24Z</cp:lastPrinted>
  <dcterms:created xsi:type="dcterms:W3CDTF">2016-01-21T14:44:42Z</dcterms:created>
  <dcterms:modified xsi:type="dcterms:W3CDTF">2021-12-17T10:51:24Z</dcterms:modified>
  <cp:category/>
  <cp:version/>
  <cp:contentType/>
  <cp:contentStatus/>
</cp:coreProperties>
</file>